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212111" sheetId="2" r:id="rId1"/>
  </sheets>
  <definedNames>
    <definedName name="_xlnm.Print_Area" localSheetId="0">КПК0212111!$A$1:$BM$92</definedName>
  </definedNames>
  <calcPr calcId="144525" refMode="R1C1"/>
</workbook>
</file>

<file path=xl/calcChain.xml><?xml version="1.0" encoding="utf-8"?>
<calcChain xmlns="http://schemas.openxmlformats.org/spreadsheetml/2006/main">
  <c r="AC48" i="2" l="1"/>
  <c r="BA47" i="2"/>
  <c r="BE82" i="2" l="1"/>
  <c r="BE81" i="2"/>
  <c r="BE80" i="2"/>
  <c r="BE79" i="2"/>
  <c r="BE78" i="2"/>
  <c r="BE77" i="2"/>
  <c r="BE75" i="2"/>
  <c r="BE74" i="2"/>
  <c r="BE73" i="2"/>
  <c r="BE70" i="2"/>
  <c r="BE69" i="2"/>
  <c r="BE67" i="2"/>
  <c r="Y57" i="2" l="1"/>
  <c r="BE72" i="2" l="1"/>
  <c r="BE66" i="2"/>
  <c r="AG57" i="2"/>
  <c r="AS48" i="2"/>
  <c r="AK48" i="2"/>
  <c r="I26" i="2" s="1"/>
  <c r="AS25" i="2"/>
  <c r="U25" i="2" l="1"/>
  <c r="BE71" i="2"/>
  <c r="BE65" i="2"/>
  <c r="BE64" i="2"/>
  <c r="BE63" i="2"/>
  <c r="AO56" i="2"/>
  <c r="AO57" i="2" s="1"/>
  <c r="BA46" i="2"/>
  <c r="BA48" i="2" s="1"/>
</calcChain>
</file>

<file path=xl/sharedStrings.xml><?xml version="1.0" encoding="utf-8"?>
<sst xmlns="http://schemas.openxmlformats.org/spreadsheetml/2006/main" count="164" uniqueCount="110">
  <si>
    <t>ЗАТВЕРДЖЕНО</t>
  </si>
  <si>
    <t>(найменування місцевого фінансового органу)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</si>
  <si>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</si>
  <si>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</si>
  <si>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</si>
  <si>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4. Обсяг бюджетних призначень/бюджетних асигнувань-</t>
  </si>
  <si>
    <t>Джерело інформації</t>
  </si>
  <si>
    <t>Одиниця виміру</t>
  </si>
  <si>
    <t>ПОГОДЖЕНО:</t>
  </si>
  <si>
    <t>2.</t>
  </si>
  <si>
    <t>(підпис)</t>
  </si>
  <si>
    <t>(ініціали і прізвище)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</si>
  <si>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</si>
  <si>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</si>
  <si>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</si>
  <si>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</si>
  <si>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</si>
  <si>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</si>
  <si>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</si>
  <si>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</si>
  <si>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</si>
  <si>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</si>
  <si>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</si>
  <si>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</si>
  <si>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</si>
  <si>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</si>
  <si>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</si>
  <si>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</si>
  <si>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(КТПКВК МБ)</t>
  </si>
  <si>
    <t>(КФКВК)</t>
  </si>
  <si>
    <t>спеціального фонду-</t>
  </si>
  <si>
    <t>гривень та</t>
  </si>
  <si>
    <t>гривень, у тому числі загального фонду -</t>
  </si>
  <si>
    <t xml:space="preserve">5. Підстави для виконання бюджетної програми: </t>
  </si>
  <si>
    <t>гривень.</t>
  </si>
  <si>
    <t>6. Мета бюджетної програми:</t>
  </si>
  <si>
    <t>7. Завдання бюджетної програми:</t>
  </si>
  <si>
    <t>Завдання</t>
  </si>
  <si>
    <t>8. Напрями використання бюджетних коштів:</t>
  </si>
  <si>
    <t>br2</t>
  </si>
  <si>
    <t>formula=RC[-24]+RC[-16]</t>
  </si>
  <si>
    <t>Напрями використання бюджетних коштів</t>
  </si>
  <si>
    <t>у тому числі бюджет розвитку</t>
  </si>
  <si>
    <t>Усього</t>
  </si>
  <si>
    <t>№ з/п</t>
  </si>
  <si>
    <t>Загальний фонд</t>
  </si>
  <si>
    <t>Спеціальний фонд</t>
  </si>
  <si>
    <t>9. Перелік місцевих / регіональних програм, що виконуються у складі бюджетної програми:</t>
  </si>
  <si>
    <t>10. Результативні показники бюджетної програми:</t>
  </si>
  <si>
    <t>Показник</t>
  </si>
  <si>
    <t>s2</t>
  </si>
  <si>
    <t>dger_inf</t>
  </si>
  <si>
    <t>ЗАТВЕРДЖЕНО
Наказ Міністерства фінансів України 26 серпня 2014 року  № 836 
(у редакції наказу Міністерства фінансів України від 15.11.2018 2018 року № 908)</t>
  </si>
  <si>
    <t>zp</t>
  </si>
  <si>
    <t>УСЬОГО</t>
  </si>
  <si>
    <t>затрат</t>
  </si>
  <si>
    <t>од.</t>
  </si>
  <si>
    <t>грн.</t>
  </si>
  <si>
    <t>кошторис, розрахунок</t>
  </si>
  <si>
    <t>продукту</t>
  </si>
  <si>
    <t>ефективності</t>
  </si>
  <si>
    <t>якості</t>
  </si>
  <si>
    <t>0200000</t>
  </si>
  <si>
    <t xml:space="preserve"> </t>
  </si>
  <si>
    <t>(грн)</t>
  </si>
  <si>
    <t>бюджетної програми місцевого бюджету на 2019  рік</t>
  </si>
  <si>
    <t>0210000</t>
  </si>
  <si>
    <t>Наказ</t>
  </si>
  <si>
    <t>Фінансове управління виконавчого комітету Бориспільської міської ради</t>
  </si>
  <si>
    <t>Міський голова</t>
  </si>
  <si>
    <t>Федорчук А.С.</t>
  </si>
  <si>
    <t>Заєць С.М.</t>
  </si>
  <si>
    <t>Виконавчий комітет Бориспільської міської ради</t>
  </si>
  <si>
    <t>Найменуання місцевої/регіональної програми</t>
  </si>
  <si>
    <t>від.</t>
  </si>
  <si>
    <t>розрахунок</t>
  </si>
  <si>
    <t>0210160</t>
  </si>
  <si>
    <t>0111</t>
  </si>
  <si>
    <t>Керівництво  і управління у відповідній сфері у містах ( місті Києві), селищах, селах, оюєднних територіальних громадах</t>
  </si>
  <si>
    <t>Організаційне інформаційно-аналітичне та матеріально-технічне забезпечення виконавчого комітету Бориспільської міської ради.</t>
  </si>
  <si>
    <t>Забезпечення виконання наданих законодавством повноважень</t>
  </si>
  <si>
    <t>Забезпечення проведення заходів по підвищенню поінформованості громадян міста Борисполя про діяльність виконавчого комітету</t>
  </si>
  <si>
    <t>Забезпечення діяльності структурних підрозділів виконавчого комітету Бориспільської міської ради , проведення поточного ремонту приміщень.</t>
  </si>
  <si>
    <t>"Програма інформування громадкості щодо діяльності органів місцевого самоврядування в м. Бориспіль на 2016-2020 роки"</t>
  </si>
  <si>
    <t>кількість штатних одиниць</t>
  </si>
  <si>
    <t>штатний розклад</t>
  </si>
  <si>
    <t>витрати на оплату послуг з висвітлення діяльності органів місцевого самоврядування</t>
  </si>
  <si>
    <t>витрати на оплату праці</t>
  </si>
  <si>
    <t>кількість отриманих листів, звернень, заяв, скарг</t>
  </si>
  <si>
    <t>електронна база даних реєстрації звернень</t>
  </si>
  <si>
    <t>кількість прийнятих нормативно-правових актів</t>
  </si>
  <si>
    <t>кількість виготовлення постерів для сіті лайтів</t>
  </si>
  <si>
    <t>кількість виготовлених постерів для бігбордів</t>
  </si>
  <si>
    <t>кількість проведених засідань сесій тв виконавчого комітету</t>
  </si>
  <si>
    <t>регламент міської ради, регламент виконавчого комітету</t>
  </si>
  <si>
    <t>кількість випущених екземплярів спецвипуску газет "Трудова слава"</t>
  </si>
  <si>
    <t>чисельність населення поінформованогол про діяльність органів місцевого самоврядування</t>
  </si>
  <si>
    <t>кількість виконаних листів, звернень, заяв, скарг на одного працівника (посадової особи 65 чол)</t>
  </si>
  <si>
    <t>кількість прийнятих нормативно-правових актів на одного працівника (посадової особи)</t>
  </si>
  <si>
    <t>середньомісячні витрати на оплату працівника</t>
  </si>
  <si>
    <t>середня вартість одного сіті лайту</t>
  </si>
  <si>
    <t>середня вартість одного бігборду</t>
  </si>
  <si>
    <t>середня авртість спецвипуску газети "Трудова соава"</t>
  </si>
  <si>
    <t>процент населення поінформованого про діяльність органів місцевого самоврядування до загальної кількості населення міста</t>
  </si>
  <si>
    <t>відсоток прийнятих рішень виконавчого комітету та рішень сесій у загальній кількості</t>
  </si>
  <si>
    <t>Конституція України, Бюджетний Кодекс України, Закон України, рішення міської ради від 19.12.2018 року № 4012-50-VII "Про бюджет міста Бориспіль на 2019 рік" (зі змінами), рішення міської ради від 17.12.2015 року № 18-2-VII "Програма інформування гроиадськості щодо діяльності органів місцевого самоврядування в м. Бориспільна 2016-2020 роки"</t>
  </si>
  <si>
    <t>забезпечення виконання програми інформування громадкості, щодо місцевого самоврядування у місті Борисполі на 2016-2020 роки</t>
  </si>
  <si>
    <t>витрати на оплату послуг з висвітлення інформації (розміщення оголошень, привітань, звітів)</t>
  </si>
  <si>
    <t>Розпорядження №26 від 12.02.2019 рік</t>
  </si>
  <si>
    <t>12.02.2019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</si>
</sst>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b/>
      <sz val="10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3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1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>
      <selection activeCell="AT12" sqref="AT1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44.25" customHeight="1" x14ac:dyDescent="0.2">
      <c r="AO1" s="43" t="s">
        <v>52</v>
      </c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</row>
    <row r="2" spans="1:65" ht="15.95" customHeight="1" x14ac:dyDescent="0.2">
      <c r="AO2" s="44" t="s">
        <v>0</v>
      </c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</row>
    <row r="3" spans="1:65" ht="15" customHeight="1" x14ac:dyDescent="0.2">
      <c r="AO3" s="44" t="s">
        <v>108</v>
      </c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</row>
    <row r="4" spans="1:65" ht="16.5" customHeight="1" x14ac:dyDescent="0.2">
      <c r="AO4" s="86" t="s">
        <v>72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65" x14ac:dyDescent="0.2">
      <c r="AO5" s="88" t="s">
        <v>26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5" ht="4.5" customHeight="1" x14ac:dyDescent="0.2"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</row>
    <row r="7" spans="1:65" ht="17.25" customHeight="1" x14ac:dyDescent="0.2">
      <c r="AO7" s="44" t="s">
        <v>67</v>
      </c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M7" s="2"/>
    </row>
    <row r="8" spans="1:65" ht="26.25" customHeight="1" x14ac:dyDescent="0.2">
      <c r="AO8" s="83" t="s">
        <v>68</v>
      </c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</row>
    <row r="9" spans="1:65" ht="15.95" customHeight="1" x14ac:dyDescent="0.2">
      <c r="AO9" s="85" t="s">
        <v>1</v>
      </c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</row>
    <row r="10" spans="1:65" ht="15.95" customHeight="1" x14ac:dyDescent="0.2">
      <c r="AO10" s="93" t="s">
        <v>109</v>
      </c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</row>
    <row r="13" spans="1:65" ht="15.75" customHeight="1" x14ac:dyDescent="0.2">
      <c r="A13" s="94" t="s">
        <v>27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</row>
    <row r="14" spans="1:65" ht="15.75" customHeight="1" x14ac:dyDescent="0.2">
      <c r="A14" s="94" t="s">
        <v>65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</row>
    <row r="15" spans="1:65" ht="6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</row>
    <row r="16" spans="1:65" ht="27.95" customHeight="1" x14ac:dyDescent="0.2">
      <c r="A16" s="90">
        <v>1</v>
      </c>
      <c r="B16" s="90"/>
      <c r="C16" s="16"/>
      <c r="D16" s="48" t="s">
        <v>62</v>
      </c>
      <c r="E16" s="49"/>
      <c r="F16" s="49"/>
      <c r="G16" s="49"/>
      <c r="H16" s="49"/>
      <c r="I16" s="49"/>
      <c r="J16" s="49"/>
      <c r="K16" s="16"/>
      <c r="L16" s="91" t="s">
        <v>72</v>
      </c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</row>
    <row r="17" spans="1:64" ht="15.95" customHeight="1" x14ac:dyDescent="0.2">
      <c r="A17" s="9"/>
      <c r="B17" s="9"/>
      <c r="C17" s="9"/>
      <c r="D17" s="92" t="s">
        <v>28</v>
      </c>
      <c r="E17" s="92"/>
      <c r="F17" s="92"/>
      <c r="G17" s="92"/>
      <c r="H17" s="92"/>
      <c r="I17" s="92"/>
      <c r="J17" s="92"/>
      <c r="K17" s="9"/>
      <c r="L17" s="51" t="s">
        <v>2</v>
      </c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</row>
    <row r="18" spans="1:64" ht="6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</row>
    <row r="19" spans="1:64" ht="27.95" customHeight="1" x14ac:dyDescent="0.2">
      <c r="A19" s="90" t="s">
        <v>9</v>
      </c>
      <c r="B19" s="90"/>
      <c r="C19" s="16"/>
      <c r="D19" s="48" t="s">
        <v>66</v>
      </c>
      <c r="E19" s="49"/>
      <c r="F19" s="49"/>
      <c r="G19" s="49"/>
      <c r="H19" s="49"/>
      <c r="I19" s="49"/>
      <c r="J19" s="49"/>
      <c r="K19" s="16"/>
      <c r="L19" s="91" t="s">
        <v>72</v>
      </c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</row>
    <row r="20" spans="1:64" ht="15.95" customHeight="1" x14ac:dyDescent="0.2">
      <c r="A20" s="9"/>
      <c r="B20" s="9"/>
      <c r="C20" s="9"/>
      <c r="D20" s="92" t="s">
        <v>28</v>
      </c>
      <c r="E20" s="92"/>
      <c r="F20" s="92"/>
      <c r="G20" s="92"/>
      <c r="H20" s="92"/>
      <c r="I20" s="92"/>
      <c r="J20" s="92"/>
      <c r="K20" s="9"/>
      <c r="L20" s="51" t="s">
        <v>3</v>
      </c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</row>
    <row r="21" spans="1:64" ht="6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</row>
    <row r="22" spans="1:64" ht="31.5" customHeight="1" x14ac:dyDescent="0.2">
      <c r="A22" s="90">
        <v>3</v>
      </c>
      <c r="B22" s="90"/>
      <c r="C22" s="16"/>
      <c r="D22" s="48" t="s">
        <v>76</v>
      </c>
      <c r="E22" s="49"/>
      <c r="F22" s="49"/>
      <c r="G22" s="49"/>
      <c r="H22" s="49"/>
      <c r="I22" s="49"/>
      <c r="J22" s="49"/>
      <c r="K22" s="16"/>
      <c r="L22" s="48" t="s">
        <v>77</v>
      </c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91" t="s">
        <v>78</v>
      </c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</row>
    <row r="23" spans="1:64" ht="20.100000000000001" customHeight="1" x14ac:dyDescent="0.2">
      <c r="A23" s="9"/>
      <c r="B23" s="9"/>
      <c r="C23" s="9"/>
      <c r="D23" s="50" t="s">
        <v>28</v>
      </c>
      <c r="E23" s="50"/>
      <c r="F23" s="50"/>
      <c r="G23" s="50"/>
      <c r="H23" s="50"/>
      <c r="I23" s="50"/>
      <c r="J23" s="50"/>
      <c r="K23" s="9"/>
      <c r="L23" s="51" t="s">
        <v>29</v>
      </c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 t="s">
        <v>4</v>
      </c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</row>
    <row r="24" spans="1:64" ht="6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</row>
    <row r="25" spans="1:64" ht="24.95" customHeight="1" x14ac:dyDescent="0.2">
      <c r="A25" s="89" t="s">
        <v>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46">
        <f>AS25+I26</f>
        <v>24455288</v>
      </c>
      <c r="V25" s="46"/>
      <c r="W25" s="46"/>
      <c r="X25" s="46"/>
      <c r="Y25" s="46"/>
      <c r="Z25" s="46"/>
      <c r="AA25" s="46"/>
      <c r="AB25" s="46"/>
      <c r="AC25" s="46"/>
      <c r="AD25" s="46"/>
      <c r="AE25" s="47" t="s">
        <v>32</v>
      </c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6">
        <f>AC48</f>
        <v>24455288</v>
      </c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52" t="s">
        <v>31</v>
      </c>
      <c r="BE25" s="52"/>
      <c r="BF25" s="52"/>
      <c r="BG25" s="52"/>
      <c r="BH25" s="52"/>
      <c r="BI25" s="52"/>
      <c r="BJ25" s="52"/>
      <c r="BK25" s="52"/>
      <c r="BL25" s="52"/>
    </row>
    <row r="26" spans="1:64" ht="24.95" customHeight="1" x14ac:dyDescent="0.2">
      <c r="A26" s="52" t="s">
        <v>30</v>
      </c>
      <c r="B26" s="52"/>
      <c r="C26" s="52"/>
      <c r="D26" s="52"/>
      <c r="E26" s="52"/>
      <c r="F26" s="52"/>
      <c r="G26" s="52"/>
      <c r="H26" s="52"/>
      <c r="I26" s="46">
        <f>AK48</f>
        <v>0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52" t="s">
        <v>34</v>
      </c>
      <c r="U26" s="52"/>
      <c r="V26" s="52"/>
      <c r="W26" s="52"/>
      <c r="X26" s="12"/>
      <c r="Y26" s="12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3"/>
      <c r="AO26" s="13"/>
      <c r="AP26" s="13"/>
      <c r="AQ26" s="13"/>
      <c r="AR26" s="13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13"/>
      <c r="BE26" s="13"/>
      <c r="BF26" s="13"/>
      <c r="BG26" s="13"/>
      <c r="BH26" s="13"/>
      <c r="BI26" s="13"/>
      <c r="BJ26" s="9"/>
      <c r="BK26" s="9"/>
      <c r="BL26" s="9"/>
    </row>
    <row r="27" spans="1:64" ht="9" customHeight="1" x14ac:dyDescent="0.2">
      <c r="A27" s="8"/>
      <c r="B27" s="8"/>
      <c r="C27" s="8"/>
      <c r="D27" s="8"/>
      <c r="E27" s="8"/>
      <c r="F27" s="8"/>
      <c r="G27" s="8"/>
      <c r="H27" s="8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8"/>
      <c r="U27" s="8"/>
      <c r="V27" s="8"/>
      <c r="W27" s="8"/>
      <c r="X27" s="12"/>
      <c r="Y27" s="12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3"/>
      <c r="AO27" s="13"/>
      <c r="AP27" s="13"/>
      <c r="AQ27" s="13"/>
      <c r="AR27" s="13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13"/>
      <c r="BE27" s="13"/>
      <c r="BF27" s="13"/>
      <c r="BG27" s="13"/>
      <c r="BH27" s="13"/>
      <c r="BI27" s="13"/>
      <c r="BJ27" s="9"/>
      <c r="BK27" s="9"/>
      <c r="BL27" s="9"/>
    </row>
    <row r="28" spans="1:64" ht="15.75" customHeight="1" x14ac:dyDescent="0.2">
      <c r="A28" s="44" t="s">
        <v>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64" ht="50.25" customHeight="1" x14ac:dyDescent="0.2">
      <c r="A29" s="91" t="s">
        <v>105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</row>
    <row r="30" spans="1:64" ht="6.7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64" ht="15.95" customHeight="1" x14ac:dyDescent="0.2">
      <c r="A31" s="52" t="s">
        <v>35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95" t="s">
        <v>79</v>
      </c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</row>
    <row r="32" spans="1:64" ht="8.2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75" customHeight="1" x14ac:dyDescent="0.2">
      <c r="A33" s="52" t="s">
        <v>36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</row>
    <row r="34" spans="1:79" ht="27.75" customHeight="1" x14ac:dyDescent="0.2">
      <c r="A34" s="96" t="s">
        <v>44</v>
      </c>
      <c r="B34" s="96"/>
      <c r="C34" s="96"/>
      <c r="D34" s="96"/>
      <c r="E34" s="96"/>
      <c r="F34" s="96"/>
      <c r="G34" s="97" t="s">
        <v>37</v>
      </c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9"/>
    </row>
    <row r="35" spans="1:79" ht="15.75" x14ac:dyDescent="0.2">
      <c r="A35" s="18">
        <v>1</v>
      </c>
      <c r="B35" s="18"/>
      <c r="C35" s="18"/>
      <c r="D35" s="18"/>
      <c r="E35" s="18"/>
      <c r="F35" s="18"/>
      <c r="G35" s="97">
        <v>2</v>
      </c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9"/>
    </row>
    <row r="36" spans="1:79" ht="10.5" hidden="1" customHeight="1" x14ac:dyDescent="0.2">
      <c r="A36" s="45" t="s">
        <v>12</v>
      </c>
      <c r="B36" s="45"/>
      <c r="C36" s="45"/>
      <c r="D36" s="45"/>
      <c r="E36" s="45"/>
      <c r="F36" s="45"/>
      <c r="G36" s="68" t="s">
        <v>13</v>
      </c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70"/>
      <c r="CA36" s="1" t="s">
        <v>17</v>
      </c>
    </row>
    <row r="37" spans="1:79" ht="12.75" customHeight="1" x14ac:dyDescent="0.2">
      <c r="A37" s="45">
        <v>1</v>
      </c>
      <c r="B37" s="45"/>
      <c r="C37" s="45"/>
      <c r="D37" s="45"/>
      <c r="E37" s="45"/>
      <c r="F37" s="45"/>
      <c r="G37" s="27" t="s">
        <v>80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7"/>
      <c r="CA37" s="1" t="s">
        <v>18</v>
      </c>
    </row>
    <row r="38" spans="1:79" ht="21" customHeight="1" x14ac:dyDescent="0.2">
      <c r="A38" s="45">
        <v>2</v>
      </c>
      <c r="B38" s="45"/>
      <c r="C38" s="45"/>
      <c r="D38" s="45"/>
      <c r="E38" s="45"/>
      <c r="F38" s="45"/>
      <c r="G38" s="27" t="s">
        <v>81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7"/>
    </row>
    <row r="39" spans="1:79" ht="18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79" ht="15.75" customHeight="1" x14ac:dyDescent="0.2">
      <c r="A40" s="44" t="s">
        <v>38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15" customHeight="1" x14ac:dyDescent="0.2">
      <c r="A41" s="53" t="s">
        <v>64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7"/>
      <c r="BJ41" s="7"/>
      <c r="BK41" s="7"/>
      <c r="BL41" s="7"/>
    </row>
    <row r="42" spans="1:79" ht="15.95" customHeight="1" x14ac:dyDescent="0.2">
      <c r="A42" s="18" t="s">
        <v>44</v>
      </c>
      <c r="B42" s="18"/>
      <c r="C42" s="18"/>
      <c r="D42" s="54" t="s">
        <v>41</v>
      </c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5"/>
      <c r="AC42" s="18" t="s">
        <v>45</v>
      </c>
      <c r="AD42" s="18"/>
      <c r="AE42" s="18"/>
      <c r="AF42" s="18"/>
      <c r="AG42" s="18"/>
      <c r="AH42" s="18"/>
      <c r="AI42" s="18"/>
      <c r="AJ42" s="18"/>
      <c r="AK42" s="18" t="s">
        <v>46</v>
      </c>
      <c r="AL42" s="18"/>
      <c r="AM42" s="18"/>
      <c r="AN42" s="18"/>
      <c r="AO42" s="18"/>
      <c r="AP42" s="18"/>
      <c r="AQ42" s="18"/>
      <c r="AR42" s="18"/>
      <c r="AS42" s="18" t="s">
        <v>42</v>
      </c>
      <c r="AT42" s="18"/>
      <c r="AU42" s="18"/>
      <c r="AV42" s="18"/>
      <c r="AW42" s="18"/>
      <c r="AX42" s="18"/>
      <c r="AY42" s="18"/>
      <c r="AZ42" s="18"/>
      <c r="BA42" s="18" t="s">
        <v>43</v>
      </c>
      <c r="BB42" s="18"/>
      <c r="BC42" s="18"/>
      <c r="BD42" s="18"/>
      <c r="BE42" s="18"/>
      <c r="BF42" s="18"/>
      <c r="BG42" s="18"/>
      <c r="BH42" s="18"/>
    </row>
    <row r="43" spans="1:79" ht="29.1" customHeight="1" x14ac:dyDescent="0.2">
      <c r="A43" s="18"/>
      <c r="B43" s="18"/>
      <c r="C43" s="18"/>
      <c r="D43" s="56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</row>
    <row r="44" spans="1:79" ht="15.75" x14ac:dyDescent="0.2">
      <c r="A44" s="18">
        <v>1</v>
      </c>
      <c r="B44" s="18"/>
      <c r="C44" s="18"/>
      <c r="D44" s="19">
        <v>2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1"/>
      <c r="AC44" s="18">
        <v>3</v>
      </c>
      <c r="AD44" s="18"/>
      <c r="AE44" s="18"/>
      <c r="AF44" s="18"/>
      <c r="AG44" s="18"/>
      <c r="AH44" s="18"/>
      <c r="AI44" s="18"/>
      <c r="AJ44" s="18"/>
      <c r="AK44" s="18">
        <v>4</v>
      </c>
      <c r="AL44" s="18"/>
      <c r="AM44" s="18"/>
      <c r="AN44" s="18"/>
      <c r="AO44" s="18"/>
      <c r="AP44" s="18"/>
      <c r="AQ44" s="18"/>
      <c r="AR44" s="18"/>
      <c r="AS44" s="18">
        <v>5</v>
      </c>
      <c r="AT44" s="18"/>
      <c r="AU44" s="18"/>
      <c r="AV44" s="18"/>
      <c r="AW44" s="18"/>
      <c r="AX44" s="18"/>
      <c r="AY44" s="18"/>
      <c r="AZ44" s="18"/>
      <c r="BA44" s="18">
        <v>6</v>
      </c>
      <c r="BB44" s="18"/>
      <c r="BC44" s="18"/>
      <c r="BD44" s="18"/>
      <c r="BE44" s="18"/>
      <c r="BF44" s="18"/>
      <c r="BG44" s="18"/>
      <c r="BH44" s="18"/>
    </row>
    <row r="45" spans="1:79" s="5" customFormat="1" hidden="1" x14ac:dyDescent="0.2">
      <c r="A45" s="45" t="s">
        <v>12</v>
      </c>
      <c r="B45" s="45"/>
      <c r="C45" s="45"/>
      <c r="D45" s="74" t="s">
        <v>13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22" t="s">
        <v>14</v>
      </c>
      <c r="AD45" s="22"/>
      <c r="AE45" s="22"/>
      <c r="AF45" s="22"/>
      <c r="AG45" s="22"/>
      <c r="AH45" s="22"/>
      <c r="AI45" s="22"/>
      <c r="AJ45" s="22"/>
      <c r="AK45" s="22" t="s">
        <v>15</v>
      </c>
      <c r="AL45" s="22"/>
      <c r="AM45" s="22"/>
      <c r="AN45" s="22"/>
      <c r="AO45" s="22"/>
      <c r="AP45" s="22"/>
      <c r="AQ45" s="22"/>
      <c r="AR45" s="22"/>
      <c r="AS45" s="38" t="s">
        <v>39</v>
      </c>
      <c r="AT45" s="22"/>
      <c r="AU45" s="22"/>
      <c r="AV45" s="22"/>
      <c r="AW45" s="22"/>
      <c r="AX45" s="22"/>
      <c r="AY45" s="22"/>
      <c r="AZ45" s="22"/>
      <c r="BA45" s="38" t="s">
        <v>40</v>
      </c>
      <c r="BB45" s="22"/>
      <c r="BC45" s="22"/>
      <c r="BD45" s="22"/>
      <c r="BE45" s="22"/>
      <c r="BF45" s="22"/>
      <c r="BG45" s="22"/>
      <c r="BH45" s="22"/>
      <c r="CA45" s="5" t="s">
        <v>19</v>
      </c>
    </row>
    <row r="46" spans="1:79" ht="30" customHeight="1" x14ac:dyDescent="0.2">
      <c r="A46" s="45">
        <v>1</v>
      </c>
      <c r="B46" s="45"/>
      <c r="C46" s="45"/>
      <c r="D46" s="24" t="s">
        <v>82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6"/>
      <c r="AC46" s="17">
        <v>24395288</v>
      </c>
      <c r="AD46" s="17"/>
      <c r="AE46" s="17"/>
      <c r="AF46" s="17"/>
      <c r="AG46" s="17"/>
      <c r="AH46" s="17"/>
      <c r="AI46" s="17"/>
      <c r="AJ46" s="17"/>
      <c r="AK46" s="17">
        <v>0</v>
      </c>
      <c r="AL46" s="17"/>
      <c r="AM46" s="17"/>
      <c r="AN46" s="17"/>
      <c r="AO46" s="17"/>
      <c r="AP46" s="17"/>
      <c r="AQ46" s="17"/>
      <c r="AR46" s="17"/>
      <c r="AS46" s="17">
        <v>0</v>
      </c>
      <c r="AT46" s="17"/>
      <c r="AU46" s="17"/>
      <c r="AV46" s="17"/>
      <c r="AW46" s="17"/>
      <c r="AX46" s="17"/>
      <c r="AY46" s="17"/>
      <c r="AZ46" s="17"/>
      <c r="BA46" s="17">
        <f>AC46+AK46</f>
        <v>24395288</v>
      </c>
      <c r="BB46" s="17"/>
      <c r="BC46" s="17"/>
      <c r="BD46" s="17"/>
      <c r="BE46" s="17"/>
      <c r="BF46" s="17"/>
      <c r="BG46" s="17"/>
      <c r="BH46" s="17"/>
      <c r="CA46" s="1" t="s">
        <v>20</v>
      </c>
    </row>
    <row r="47" spans="1:79" ht="28.5" customHeight="1" x14ac:dyDescent="0.2">
      <c r="A47" s="45">
        <v>2</v>
      </c>
      <c r="B47" s="45"/>
      <c r="C47" s="45"/>
      <c r="D47" s="24" t="s">
        <v>106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6"/>
      <c r="AC47" s="17">
        <v>60000</v>
      </c>
      <c r="AD47" s="17"/>
      <c r="AE47" s="17"/>
      <c r="AF47" s="17"/>
      <c r="AG47" s="17"/>
      <c r="AH47" s="17"/>
      <c r="AI47" s="17"/>
      <c r="AJ47" s="17"/>
      <c r="AK47" s="17">
        <v>0</v>
      </c>
      <c r="AL47" s="17"/>
      <c r="AM47" s="17"/>
      <c r="AN47" s="17"/>
      <c r="AO47" s="17"/>
      <c r="AP47" s="17"/>
      <c r="AQ47" s="17"/>
      <c r="AR47" s="17"/>
      <c r="AS47" s="17">
        <v>0</v>
      </c>
      <c r="AT47" s="17"/>
      <c r="AU47" s="17"/>
      <c r="AV47" s="17"/>
      <c r="AW47" s="17"/>
      <c r="AX47" s="17"/>
      <c r="AY47" s="17"/>
      <c r="AZ47" s="17"/>
      <c r="BA47" s="17">
        <f>AC47+AK47</f>
        <v>60000</v>
      </c>
      <c r="BB47" s="17"/>
      <c r="BC47" s="17"/>
      <c r="BD47" s="17"/>
      <c r="BE47" s="17"/>
      <c r="BF47" s="17"/>
      <c r="BG47" s="17"/>
      <c r="BH47" s="17"/>
    </row>
    <row r="48" spans="1:79" s="5" customFormat="1" x14ac:dyDescent="0.2">
      <c r="A48" s="71"/>
      <c r="B48" s="71"/>
      <c r="C48" s="71"/>
      <c r="D48" s="40" t="s">
        <v>54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2"/>
      <c r="AC48" s="23">
        <f>SUM(AC46:AC47)</f>
        <v>24455288</v>
      </c>
      <c r="AD48" s="23"/>
      <c r="AE48" s="23"/>
      <c r="AF48" s="23"/>
      <c r="AG48" s="23"/>
      <c r="AH48" s="23"/>
      <c r="AI48" s="23"/>
      <c r="AJ48" s="23"/>
      <c r="AK48" s="23">
        <f>SUM(AK46:AK46)</f>
        <v>0</v>
      </c>
      <c r="AL48" s="23"/>
      <c r="AM48" s="23"/>
      <c r="AN48" s="23"/>
      <c r="AO48" s="23"/>
      <c r="AP48" s="23"/>
      <c r="AQ48" s="23"/>
      <c r="AR48" s="23"/>
      <c r="AS48" s="23">
        <f>SUM(AS46:AS46)</f>
        <v>0</v>
      </c>
      <c r="AT48" s="23"/>
      <c r="AU48" s="23"/>
      <c r="AV48" s="23"/>
      <c r="AW48" s="23"/>
      <c r="AX48" s="23"/>
      <c r="AY48" s="23"/>
      <c r="AZ48" s="23"/>
      <c r="BA48" s="23">
        <f>SUM(BA46:BA46)</f>
        <v>24395288</v>
      </c>
      <c r="BB48" s="23"/>
      <c r="BC48" s="23"/>
      <c r="BD48" s="23"/>
      <c r="BE48" s="23"/>
      <c r="BF48" s="23"/>
      <c r="BG48" s="23"/>
      <c r="BH48" s="23"/>
    </row>
    <row r="49" spans="1:79" ht="28.5" customHeight="1" x14ac:dyDescent="0.2"/>
    <row r="50" spans="1:79" ht="15.75" customHeight="1" x14ac:dyDescent="0.2">
      <c r="A50" s="44" t="s">
        <v>47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</row>
    <row r="51" spans="1:79" ht="12" customHeight="1" x14ac:dyDescent="0.2">
      <c r="A51" s="65" t="s">
        <v>64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</row>
    <row r="52" spans="1:79" ht="15.95" customHeight="1" x14ac:dyDescent="0.2">
      <c r="A52" s="54" t="s">
        <v>73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5"/>
      <c r="Y52" s="18" t="s">
        <v>45</v>
      </c>
      <c r="Z52" s="18"/>
      <c r="AA52" s="18"/>
      <c r="AB52" s="18"/>
      <c r="AC52" s="18"/>
      <c r="AD52" s="18"/>
      <c r="AE52" s="18"/>
      <c r="AF52" s="18"/>
      <c r="AG52" s="18" t="s">
        <v>46</v>
      </c>
      <c r="AH52" s="18"/>
      <c r="AI52" s="18"/>
      <c r="AJ52" s="18"/>
      <c r="AK52" s="18"/>
      <c r="AL52" s="18"/>
      <c r="AM52" s="18"/>
      <c r="AN52" s="18"/>
      <c r="AO52" s="18" t="s">
        <v>43</v>
      </c>
      <c r="AP52" s="18"/>
      <c r="AQ52" s="18"/>
      <c r="AR52" s="18"/>
      <c r="AS52" s="18"/>
      <c r="AT52" s="18"/>
      <c r="AU52" s="18"/>
      <c r="AV52" s="18"/>
    </row>
    <row r="53" spans="1:79" ht="19.5" customHeight="1" x14ac:dyDescent="0.2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</row>
    <row r="54" spans="1:79" ht="15.95" customHeight="1" x14ac:dyDescent="0.2">
      <c r="A54" s="19">
        <v>1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1"/>
      <c r="Y54" s="18">
        <v>2</v>
      </c>
      <c r="Z54" s="18"/>
      <c r="AA54" s="18"/>
      <c r="AB54" s="18"/>
      <c r="AC54" s="18"/>
      <c r="AD54" s="18"/>
      <c r="AE54" s="18"/>
      <c r="AF54" s="18"/>
      <c r="AG54" s="18">
        <v>3</v>
      </c>
      <c r="AH54" s="18"/>
      <c r="AI54" s="18"/>
      <c r="AJ54" s="18"/>
      <c r="AK54" s="18"/>
      <c r="AL54" s="18"/>
      <c r="AM54" s="18"/>
      <c r="AN54" s="18"/>
      <c r="AO54" s="18">
        <v>4</v>
      </c>
      <c r="AP54" s="18"/>
      <c r="AQ54" s="18"/>
      <c r="AR54" s="18"/>
      <c r="AS54" s="18"/>
      <c r="AT54" s="18"/>
      <c r="AU54" s="18"/>
      <c r="AV54" s="18"/>
    </row>
    <row r="55" spans="1:79" ht="12.75" hidden="1" customHeight="1" x14ac:dyDescent="0.2">
      <c r="A55" s="68" t="s">
        <v>13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70"/>
      <c r="Y55" s="22" t="s">
        <v>14</v>
      </c>
      <c r="Z55" s="22"/>
      <c r="AA55" s="22"/>
      <c r="AB55" s="22"/>
      <c r="AC55" s="22"/>
      <c r="AD55" s="22"/>
      <c r="AE55" s="22"/>
      <c r="AF55" s="22"/>
      <c r="AG55" s="22" t="s">
        <v>15</v>
      </c>
      <c r="AH55" s="22"/>
      <c r="AI55" s="22"/>
      <c r="AJ55" s="22"/>
      <c r="AK55" s="22"/>
      <c r="AL55" s="22"/>
      <c r="AM55" s="22"/>
      <c r="AN55" s="22"/>
      <c r="AO55" s="22" t="s">
        <v>16</v>
      </c>
      <c r="AP55" s="22"/>
      <c r="AQ55" s="22"/>
      <c r="AR55" s="22"/>
      <c r="AS55" s="22"/>
      <c r="AT55" s="22"/>
      <c r="AU55" s="22"/>
      <c r="AV55" s="22"/>
      <c r="CA55" s="1" t="s">
        <v>21</v>
      </c>
    </row>
    <row r="56" spans="1:79" ht="38.25" customHeight="1" x14ac:dyDescent="0.2">
      <c r="A56" s="62" t="s">
        <v>83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4"/>
      <c r="Y56" s="17">
        <v>60000</v>
      </c>
      <c r="Z56" s="17"/>
      <c r="AA56" s="17"/>
      <c r="AB56" s="17"/>
      <c r="AC56" s="17"/>
      <c r="AD56" s="17"/>
      <c r="AE56" s="17"/>
      <c r="AF56" s="17"/>
      <c r="AG56" s="17">
        <v>0</v>
      </c>
      <c r="AH56" s="17"/>
      <c r="AI56" s="17"/>
      <c r="AJ56" s="17"/>
      <c r="AK56" s="17"/>
      <c r="AL56" s="17"/>
      <c r="AM56" s="17"/>
      <c r="AN56" s="17"/>
      <c r="AO56" s="17">
        <f>Y56+AG56</f>
        <v>60000</v>
      </c>
      <c r="AP56" s="17"/>
      <c r="AQ56" s="17"/>
      <c r="AR56" s="17"/>
      <c r="AS56" s="17"/>
      <c r="AT56" s="17"/>
      <c r="AU56" s="17"/>
      <c r="AV56" s="17"/>
      <c r="CA56" s="1" t="s">
        <v>22</v>
      </c>
    </row>
    <row r="57" spans="1:79" s="5" customFormat="1" ht="12.75" customHeight="1" x14ac:dyDescent="0.2">
      <c r="A57" s="40" t="s">
        <v>43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2"/>
      <c r="Y57" s="23">
        <f>SUM(Y56)</f>
        <v>60000</v>
      </c>
      <c r="Z57" s="23"/>
      <c r="AA57" s="23"/>
      <c r="AB57" s="23"/>
      <c r="AC57" s="23"/>
      <c r="AD57" s="23"/>
      <c r="AE57" s="23"/>
      <c r="AF57" s="23"/>
      <c r="AG57" s="23">
        <f>SUM(AG56)</f>
        <v>0</v>
      </c>
      <c r="AH57" s="23"/>
      <c r="AI57" s="23"/>
      <c r="AJ57" s="23"/>
      <c r="AK57" s="23"/>
      <c r="AL57" s="23"/>
      <c r="AM57" s="23"/>
      <c r="AN57" s="23"/>
      <c r="AO57" s="23">
        <f>SUM(AO56)</f>
        <v>60000</v>
      </c>
      <c r="AP57" s="23"/>
      <c r="AQ57" s="23"/>
      <c r="AR57" s="23"/>
      <c r="AS57" s="23"/>
      <c r="AT57" s="23"/>
      <c r="AU57" s="23"/>
      <c r="AV57" s="23"/>
    </row>
    <row r="58" spans="1:79" ht="21.75" customHeight="1" x14ac:dyDescent="0.2"/>
    <row r="59" spans="1:79" ht="39.75" customHeight="1" x14ac:dyDescent="0.2">
      <c r="A59" s="52" t="s">
        <v>48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</row>
    <row r="60" spans="1:79" ht="30" customHeight="1" x14ac:dyDescent="0.2">
      <c r="A60" s="18" t="s">
        <v>44</v>
      </c>
      <c r="B60" s="18"/>
      <c r="C60" s="18"/>
      <c r="D60" s="18"/>
      <c r="E60" s="18"/>
      <c r="F60" s="18"/>
      <c r="G60" s="19" t="s">
        <v>49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1"/>
      <c r="Z60" s="18" t="s">
        <v>7</v>
      </c>
      <c r="AA60" s="18"/>
      <c r="AB60" s="18"/>
      <c r="AC60" s="18"/>
      <c r="AD60" s="18"/>
      <c r="AE60" s="18" t="s">
        <v>6</v>
      </c>
      <c r="AF60" s="18"/>
      <c r="AG60" s="18"/>
      <c r="AH60" s="18"/>
      <c r="AI60" s="18"/>
      <c r="AJ60" s="18"/>
      <c r="AK60" s="18"/>
      <c r="AL60" s="18"/>
      <c r="AM60" s="18"/>
      <c r="AN60" s="18"/>
      <c r="AO60" s="19" t="s">
        <v>45</v>
      </c>
      <c r="AP60" s="20"/>
      <c r="AQ60" s="20"/>
      <c r="AR60" s="20"/>
      <c r="AS60" s="20"/>
      <c r="AT60" s="20"/>
      <c r="AU60" s="20"/>
      <c r="AV60" s="21"/>
      <c r="AW60" s="19" t="s">
        <v>46</v>
      </c>
      <c r="AX60" s="20"/>
      <c r="AY60" s="20"/>
      <c r="AZ60" s="20"/>
      <c r="BA60" s="20"/>
      <c r="BB60" s="20"/>
      <c r="BC60" s="20"/>
      <c r="BD60" s="21"/>
      <c r="BE60" s="19" t="s">
        <v>43</v>
      </c>
      <c r="BF60" s="20"/>
      <c r="BG60" s="20"/>
      <c r="BH60" s="20"/>
      <c r="BI60" s="20"/>
      <c r="BJ60" s="20"/>
      <c r="BK60" s="20"/>
      <c r="BL60" s="21"/>
    </row>
    <row r="61" spans="1:79" ht="15.75" customHeight="1" x14ac:dyDescent="0.2">
      <c r="A61" s="18">
        <v>1</v>
      </c>
      <c r="B61" s="18"/>
      <c r="C61" s="18"/>
      <c r="D61" s="18"/>
      <c r="E61" s="18"/>
      <c r="F61" s="18"/>
      <c r="G61" s="19">
        <v>2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1"/>
      <c r="Z61" s="18">
        <v>3</v>
      </c>
      <c r="AA61" s="18"/>
      <c r="AB61" s="18"/>
      <c r="AC61" s="18"/>
      <c r="AD61" s="18"/>
      <c r="AE61" s="18">
        <v>4</v>
      </c>
      <c r="AF61" s="18"/>
      <c r="AG61" s="18"/>
      <c r="AH61" s="18"/>
      <c r="AI61" s="18"/>
      <c r="AJ61" s="18"/>
      <c r="AK61" s="18"/>
      <c r="AL61" s="18"/>
      <c r="AM61" s="18"/>
      <c r="AN61" s="18"/>
      <c r="AO61" s="18">
        <v>5</v>
      </c>
      <c r="AP61" s="18"/>
      <c r="AQ61" s="18"/>
      <c r="AR61" s="18"/>
      <c r="AS61" s="18"/>
      <c r="AT61" s="18"/>
      <c r="AU61" s="18"/>
      <c r="AV61" s="18"/>
      <c r="AW61" s="18">
        <v>6</v>
      </c>
      <c r="AX61" s="18"/>
      <c r="AY61" s="18"/>
      <c r="AZ61" s="18"/>
      <c r="BA61" s="18"/>
      <c r="BB61" s="18"/>
      <c r="BC61" s="18"/>
      <c r="BD61" s="18"/>
      <c r="BE61" s="18">
        <v>7</v>
      </c>
      <c r="BF61" s="18"/>
      <c r="BG61" s="18"/>
      <c r="BH61" s="18"/>
      <c r="BI61" s="18"/>
      <c r="BJ61" s="18"/>
      <c r="BK61" s="18"/>
      <c r="BL61" s="18"/>
    </row>
    <row r="62" spans="1:79" ht="12.75" hidden="1" customHeight="1" x14ac:dyDescent="0.2">
      <c r="A62" s="45" t="s">
        <v>53</v>
      </c>
      <c r="B62" s="45"/>
      <c r="C62" s="45"/>
      <c r="D62" s="45"/>
      <c r="E62" s="45"/>
      <c r="F62" s="45"/>
      <c r="G62" s="68" t="s">
        <v>13</v>
      </c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70"/>
      <c r="Z62" s="45" t="s">
        <v>25</v>
      </c>
      <c r="AA62" s="45"/>
      <c r="AB62" s="45"/>
      <c r="AC62" s="45"/>
      <c r="AD62" s="45"/>
      <c r="AE62" s="67" t="s">
        <v>51</v>
      </c>
      <c r="AF62" s="67"/>
      <c r="AG62" s="67"/>
      <c r="AH62" s="67"/>
      <c r="AI62" s="67"/>
      <c r="AJ62" s="67"/>
      <c r="AK62" s="67"/>
      <c r="AL62" s="67"/>
      <c r="AM62" s="67"/>
      <c r="AN62" s="68"/>
      <c r="AO62" s="22" t="s">
        <v>14</v>
      </c>
      <c r="AP62" s="22"/>
      <c r="AQ62" s="22"/>
      <c r="AR62" s="22"/>
      <c r="AS62" s="22"/>
      <c r="AT62" s="22"/>
      <c r="AU62" s="22"/>
      <c r="AV62" s="22"/>
      <c r="AW62" s="22" t="s">
        <v>50</v>
      </c>
      <c r="AX62" s="22"/>
      <c r="AY62" s="22"/>
      <c r="AZ62" s="22"/>
      <c r="BA62" s="22"/>
      <c r="BB62" s="22"/>
      <c r="BC62" s="22"/>
      <c r="BD62" s="22"/>
      <c r="BE62" s="22" t="s">
        <v>16</v>
      </c>
      <c r="BF62" s="22"/>
      <c r="BG62" s="22"/>
      <c r="BH62" s="22"/>
      <c r="BI62" s="22"/>
      <c r="BJ62" s="22"/>
      <c r="BK62" s="22"/>
      <c r="BL62" s="22"/>
      <c r="CA62" s="1" t="s">
        <v>23</v>
      </c>
    </row>
    <row r="63" spans="1:79" s="5" customFormat="1" ht="12.75" customHeight="1" x14ac:dyDescent="0.2">
      <c r="A63" s="71"/>
      <c r="B63" s="71"/>
      <c r="C63" s="71"/>
      <c r="D63" s="71"/>
      <c r="E63" s="71"/>
      <c r="F63" s="71"/>
      <c r="G63" s="77" t="s">
        <v>55</v>
      </c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9"/>
      <c r="Z63" s="39"/>
      <c r="AA63" s="39"/>
      <c r="AB63" s="39"/>
      <c r="AC63" s="39"/>
      <c r="AD63" s="39"/>
      <c r="AE63" s="72"/>
      <c r="AF63" s="72"/>
      <c r="AG63" s="72"/>
      <c r="AH63" s="72"/>
      <c r="AI63" s="72"/>
      <c r="AJ63" s="72"/>
      <c r="AK63" s="72"/>
      <c r="AL63" s="72"/>
      <c r="AM63" s="72"/>
      <c r="AN63" s="7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>
        <f t="shared" ref="BE63:BE71" si="0">AO63+AW63</f>
        <v>0</v>
      </c>
      <c r="BF63" s="23"/>
      <c r="BG63" s="23"/>
      <c r="BH63" s="23"/>
      <c r="BI63" s="23"/>
      <c r="BJ63" s="23"/>
      <c r="BK63" s="23"/>
      <c r="BL63" s="23"/>
      <c r="CA63" s="5" t="s">
        <v>24</v>
      </c>
    </row>
    <row r="64" spans="1:79" ht="12.75" customHeight="1" x14ac:dyDescent="0.2">
      <c r="A64" s="45"/>
      <c r="B64" s="45"/>
      <c r="C64" s="45"/>
      <c r="D64" s="45"/>
      <c r="E64" s="45"/>
      <c r="F64" s="45"/>
      <c r="G64" s="27" t="s">
        <v>84</v>
      </c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7"/>
      <c r="Z64" s="38" t="s">
        <v>56</v>
      </c>
      <c r="AA64" s="38"/>
      <c r="AB64" s="38"/>
      <c r="AC64" s="38"/>
      <c r="AD64" s="38"/>
      <c r="AE64" s="30" t="s">
        <v>85</v>
      </c>
      <c r="AF64" s="31"/>
      <c r="AG64" s="31"/>
      <c r="AH64" s="31"/>
      <c r="AI64" s="31"/>
      <c r="AJ64" s="31"/>
      <c r="AK64" s="31"/>
      <c r="AL64" s="31"/>
      <c r="AM64" s="31"/>
      <c r="AN64" s="32"/>
      <c r="AO64" s="17">
        <v>79</v>
      </c>
      <c r="AP64" s="17"/>
      <c r="AQ64" s="17"/>
      <c r="AR64" s="17"/>
      <c r="AS64" s="17"/>
      <c r="AT64" s="17"/>
      <c r="AU64" s="17"/>
      <c r="AV64" s="17"/>
      <c r="AW64" s="17">
        <v>0</v>
      </c>
      <c r="AX64" s="17"/>
      <c r="AY64" s="17"/>
      <c r="AZ64" s="17"/>
      <c r="BA64" s="17"/>
      <c r="BB64" s="17"/>
      <c r="BC64" s="17"/>
      <c r="BD64" s="17"/>
      <c r="BE64" s="17">
        <f t="shared" si="0"/>
        <v>79</v>
      </c>
      <c r="BF64" s="17"/>
      <c r="BG64" s="17"/>
      <c r="BH64" s="17"/>
      <c r="BI64" s="17"/>
      <c r="BJ64" s="17"/>
      <c r="BK64" s="17"/>
      <c r="BL64" s="17"/>
    </row>
    <row r="65" spans="1:64" ht="25.5" customHeight="1" x14ac:dyDescent="0.2">
      <c r="A65" s="45"/>
      <c r="B65" s="45"/>
      <c r="C65" s="45"/>
      <c r="D65" s="45"/>
      <c r="E65" s="45"/>
      <c r="F65" s="45"/>
      <c r="G65" s="27" t="s">
        <v>86</v>
      </c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7"/>
      <c r="Z65" s="38" t="s">
        <v>57</v>
      </c>
      <c r="AA65" s="38"/>
      <c r="AB65" s="38"/>
      <c r="AC65" s="38"/>
      <c r="AD65" s="38"/>
      <c r="AE65" s="27" t="s">
        <v>58</v>
      </c>
      <c r="AF65" s="36"/>
      <c r="AG65" s="36"/>
      <c r="AH65" s="36"/>
      <c r="AI65" s="36"/>
      <c r="AJ65" s="36"/>
      <c r="AK65" s="36"/>
      <c r="AL65" s="36"/>
      <c r="AM65" s="36"/>
      <c r="AN65" s="37"/>
      <c r="AO65" s="17">
        <v>25000</v>
      </c>
      <c r="AP65" s="17"/>
      <c r="AQ65" s="17"/>
      <c r="AR65" s="17"/>
      <c r="AS65" s="17"/>
      <c r="AT65" s="17"/>
      <c r="AU65" s="17"/>
      <c r="AV65" s="17"/>
      <c r="AW65" s="17">
        <v>0</v>
      </c>
      <c r="AX65" s="17"/>
      <c r="AY65" s="17"/>
      <c r="AZ65" s="17"/>
      <c r="BA65" s="17"/>
      <c r="BB65" s="17"/>
      <c r="BC65" s="17"/>
      <c r="BD65" s="17"/>
      <c r="BE65" s="17">
        <f t="shared" si="0"/>
        <v>25000</v>
      </c>
      <c r="BF65" s="17"/>
      <c r="BG65" s="17"/>
      <c r="BH65" s="17"/>
      <c r="BI65" s="17"/>
      <c r="BJ65" s="17"/>
      <c r="BK65" s="17"/>
      <c r="BL65" s="17"/>
    </row>
    <row r="66" spans="1:64" ht="12.75" customHeight="1" x14ac:dyDescent="0.2">
      <c r="A66" s="74"/>
      <c r="B66" s="75"/>
      <c r="C66" s="75"/>
      <c r="D66" s="75"/>
      <c r="E66" s="75"/>
      <c r="F66" s="76"/>
      <c r="G66" s="27" t="s">
        <v>87</v>
      </c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9"/>
      <c r="Z66" s="30" t="s">
        <v>57</v>
      </c>
      <c r="AA66" s="31"/>
      <c r="AB66" s="31"/>
      <c r="AC66" s="31"/>
      <c r="AD66" s="32"/>
      <c r="AE66" s="27" t="s">
        <v>58</v>
      </c>
      <c r="AF66" s="36"/>
      <c r="AG66" s="36"/>
      <c r="AH66" s="36"/>
      <c r="AI66" s="36"/>
      <c r="AJ66" s="36"/>
      <c r="AK66" s="36"/>
      <c r="AL66" s="36"/>
      <c r="AM66" s="36"/>
      <c r="AN66" s="37"/>
      <c r="AO66" s="33">
        <v>17697100</v>
      </c>
      <c r="AP66" s="34"/>
      <c r="AQ66" s="34"/>
      <c r="AR66" s="34"/>
      <c r="AS66" s="34"/>
      <c r="AT66" s="34"/>
      <c r="AU66" s="34"/>
      <c r="AV66" s="35"/>
      <c r="AW66" s="33">
        <v>0</v>
      </c>
      <c r="AX66" s="34"/>
      <c r="AY66" s="34"/>
      <c r="AZ66" s="34"/>
      <c r="BA66" s="34"/>
      <c r="BB66" s="34"/>
      <c r="BC66" s="34"/>
      <c r="BD66" s="35"/>
      <c r="BE66" s="33">
        <f>AO66+AW66</f>
        <v>17697100</v>
      </c>
      <c r="BF66" s="34"/>
      <c r="BG66" s="34"/>
      <c r="BH66" s="34"/>
      <c r="BI66" s="34"/>
      <c r="BJ66" s="34"/>
      <c r="BK66" s="34"/>
      <c r="BL66" s="35"/>
    </row>
    <row r="67" spans="1:64" ht="24" customHeight="1" x14ac:dyDescent="0.2">
      <c r="A67" s="74"/>
      <c r="B67" s="75"/>
      <c r="C67" s="75"/>
      <c r="D67" s="75"/>
      <c r="E67" s="75"/>
      <c r="F67" s="76"/>
      <c r="G67" s="27" t="s">
        <v>107</v>
      </c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9"/>
      <c r="Z67" s="30" t="s">
        <v>57</v>
      </c>
      <c r="AA67" s="31"/>
      <c r="AB67" s="31"/>
      <c r="AC67" s="31"/>
      <c r="AD67" s="32"/>
      <c r="AE67" s="27" t="s">
        <v>58</v>
      </c>
      <c r="AF67" s="36"/>
      <c r="AG67" s="36"/>
      <c r="AH67" s="36"/>
      <c r="AI67" s="36"/>
      <c r="AJ67" s="36"/>
      <c r="AK67" s="36"/>
      <c r="AL67" s="36"/>
      <c r="AM67" s="36"/>
      <c r="AN67" s="37"/>
      <c r="AO67" s="33">
        <v>35000</v>
      </c>
      <c r="AP67" s="34"/>
      <c r="AQ67" s="34"/>
      <c r="AR67" s="34"/>
      <c r="AS67" s="34"/>
      <c r="AT67" s="34"/>
      <c r="AU67" s="34"/>
      <c r="AV67" s="35"/>
      <c r="AW67" s="33">
        <v>0</v>
      </c>
      <c r="AX67" s="34"/>
      <c r="AY67" s="34"/>
      <c r="AZ67" s="34"/>
      <c r="BA67" s="34"/>
      <c r="BB67" s="34"/>
      <c r="BC67" s="34"/>
      <c r="BD67" s="35"/>
      <c r="BE67" s="33">
        <f>AO67+AW67</f>
        <v>35000</v>
      </c>
      <c r="BF67" s="34"/>
      <c r="BG67" s="34"/>
      <c r="BH67" s="34"/>
      <c r="BI67" s="34"/>
      <c r="BJ67" s="34"/>
      <c r="BK67" s="34"/>
      <c r="BL67" s="35"/>
    </row>
    <row r="68" spans="1:64" ht="12.75" customHeight="1" x14ac:dyDescent="0.2">
      <c r="A68" s="74"/>
      <c r="B68" s="75"/>
      <c r="C68" s="75"/>
      <c r="D68" s="75"/>
      <c r="E68" s="75"/>
      <c r="F68" s="76"/>
      <c r="G68" s="40" t="s">
        <v>59</v>
      </c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2"/>
      <c r="Z68" s="30"/>
      <c r="AA68" s="31"/>
      <c r="AB68" s="31"/>
      <c r="AC68" s="31"/>
      <c r="AD68" s="32"/>
      <c r="AE68" s="27"/>
      <c r="AF68" s="36"/>
      <c r="AG68" s="36"/>
      <c r="AH68" s="36"/>
      <c r="AI68" s="36"/>
      <c r="AJ68" s="36"/>
      <c r="AK68" s="36"/>
      <c r="AL68" s="36"/>
      <c r="AM68" s="36"/>
      <c r="AN68" s="37"/>
      <c r="AO68" s="33"/>
      <c r="AP68" s="34"/>
      <c r="AQ68" s="34"/>
      <c r="AR68" s="34"/>
      <c r="AS68" s="34"/>
      <c r="AT68" s="34"/>
      <c r="AU68" s="34"/>
      <c r="AV68" s="35"/>
      <c r="AW68" s="33"/>
      <c r="AX68" s="34"/>
      <c r="AY68" s="34"/>
      <c r="AZ68" s="34"/>
      <c r="BA68" s="34"/>
      <c r="BB68" s="34"/>
      <c r="BC68" s="34"/>
      <c r="BD68" s="35"/>
      <c r="BE68" s="33"/>
      <c r="BF68" s="34"/>
      <c r="BG68" s="34"/>
      <c r="BH68" s="34"/>
      <c r="BI68" s="34"/>
      <c r="BJ68" s="34"/>
      <c r="BK68" s="34"/>
      <c r="BL68" s="35"/>
    </row>
    <row r="69" spans="1:64" ht="29.25" customHeight="1" x14ac:dyDescent="0.2">
      <c r="A69" s="74"/>
      <c r="B69" s="75"/>
      <c r="C69" s="75"/>
      <c r="D69" s="75"/>
      <c r="E69" s="75"/>
      <c r="F69" s="76"/>
      <c r="G69" s="27" t="s">
        <v>88</v>
      </c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9"/>
      <c r="Z69" s="30" t="s">
        <v>56</v>
      </c>
      <c r="AA69" s="31"/>
      <c r="AB69" s="31"/>
      <c r="AC69" s="31"/>
      <c r="AD69" s="32"/>
      <c r="AE69" s="27" t="s">
        <v>89</v>
      </c>
      <c r="AF69" s="36"/>
      <c r="AG69" s="36"/>
      <c r="AH69" s="36"/>
      <c r="AI69" s="36"/>
      <c r="AJ69" s="36"/>
      <c r="AK69" s="36"/>
      <c r="AL69" s="36"/>
      <c r="AM69" s="36"/>
      <c r="AN69" s="37"/>
      <c r="AO69" s="33">
        <v>17500</v>
      </c>
      <c r="AP69" s="34"/>
      <c r="AQ69" s="34"/>
      <c r="AR69" s="34"/>
      <c r="AS69" s="34"/>
      <c r="AT69" s="34"/>
      <c r="AU69" s="34"/>
      <c r="AV69" s="35"/>
      <c r="AW69" s="33">
        <v>0</v>
      </c>
      <c r="AX69" s="34"/>
      <c r="AY69" s="34"/>
      <c r="AZ69" s="34"/>
      <c r="BA69" s="34"/>
      <c r="BB69" s="34"/>
      <c r="BC69" s="34"/>
      <c r="BD69" s="35"/>
      <c r="BE69" s="33">
        <f>AO69+AW69</f>
        <v>17500</v>
      </c>
      <c r="BF69" s="34"/>
      <c r="BG69" s="34"/>
      <c r="BH69" s="34"/>
      <c r="BI69" s="34"/>
      <c r="BJ69" s="34"/>
      <c r="BK69" s="34"/>
      <c r="BL69" s="35"/>
    </row>
    <row r="70" spans="1:64" s="5" customFormat="1" ht="12.75" customHeight="1" x14ac:dyDescent="0.2">
      <c r="A70" s="71"/>
      <c r="B70" s="71"/>
      <c r="C70" s="71"/>
      <c r="D70" s="71"/>
      <c r="E70" s="71"/>
      <c r="F70" s="71"/>
      <c r="G70" s="27" t="s">
        <v>90</v>
      </c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7"/>
      <c r="Z70" s="38" t="s">
        <v>56</v>
      </c>
      <c r="AA70" s="38"/>
      <c r="AB70" s="38"/>
      <c r="AC70" s="38"/>
      <c r="AD70" s="38"/>
      <c r="AE70" s="27" t="s">
        <v>75</v>
      </c>
      <c r="AF70" s="36"/>
      <c r="AG70" s="36"/>
      <c r="AH70" s="36"/>
      <c r="AI70" s="36"/>
      <c r="AJ70" s="36"/>
      <c r="AK70" s="36"/>
      <c r="AL70" s="36"/>
      <c r="AM70" s="36"/>
      <c r="AN70" s="37"/>
      <c r="AO70" s="17">
        <v>5000</v>
      </c>
      <c r="AP70" s="17"/>
      <c r="AQ70" s="17"/>
      <c r="AR70" s="17"/>
      <c r="AS70" s="17"/>
      <c r="AT70" s="17"/>
      <c r="AU70" s="17"/>
      <c r="AV70" s="17"/>
      <c r="AW70" s="17">
        <v>0</v>
      </c>
      <c r="AX70" s="17"/>
      <c r="AY70" s="17"/>
      <c r="AZ70" s="17"/>
      <c r="BA70" s="17"/>
      <c r="BB70" s="17"/>
      <c r="BC70" s="17"/>
      <c r="BD70" s="17"/>
      <c r="BE70" s="17">
        <f>AO70+AW70</f>
        <v>5000</v>
      </c>
      <c r="BF70" s="17"/>
      <c r="BG70" s="17"/>
      <c r="BH70" s="17"/>
      <c r="BI70" s="17"/>
      <c r="BJ70" s="17"/>
      <c r="BK70" s="17"/>
      <c r="BL70" s="17"/>
    </row>
    <row r="71" spans="1:64" ht="12.75" customHeight="1" x14ac:dyDescent="0.2">
      <c r="A71" s="45"/>
      <c r="B71" s="45"/>
      <c r="C71" s="45"/>
      <c r="D71" s="45"/>
      <c r="E71" s="45"/>
      <c r="F71" s="45"/>
      <c r="G71" s="27" t="s">
        <v>91</v>
      </c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7"/>
      <c r="Z71" s="38" t="s">
        <v>56</v>
      </c>
      <c r="AA71" s="38"/>
      <c r="AB71" s="38"/>
      <c r="AC71" s="38"/>
      <c r="AD71" s="38"/>
      <c r="AE71" s="27" t="s">
        <v>75</v>
      </c>
      <c r="AF71" s="36"/>
      <c r="AG71" s="36"/>
      <c r="AH71" s="36"/>
      <c r="AI71" s="36"/>
      <c r="AJ71" s="36"/>
      <c r="AK71" s="36"/>
      <c r="AL71" s="36"/>
      <c r="AM71" s="36"/>
      <c r="AN71" s="37"/>
      <c r="AO71" s="17">
        <v>30</v>
      </c>
      <c r="AP71" s="17"/>
      <c r="AQ71" s="17"/>
      <c r="AR71" s="17"/>
      <c r="AS71" s="17"/>
      <c r="AT71" s="17"/>
      <c r="AU71" s="17"/>
      <c r="AV71" s="17"/>
      <c r="AW71" s="17">
        <v>0</v>
      </c>
      <c r="AX71" s="17"/>
      <c r="AY71" s="17"/>
      <c r="AZ71" s="17"/>
      <c r="BA71" s="17"/>
      <c r="BB71" s="17"/>
      <c r="BC71" s="17"/>
      <c r="BD71" s="17"/>
      <c r="BE71" s="17">
        <f t="shared" si="0"/>
        <v>30</v>
      </c>
      <c r="BF71" s="17"/>
      <c r="BG71" s="17"/>
      <c r="BH71" s="17"/>
      <c r="BI71" s="17"/>
      <c r="BJ71" s="17"/>
      <c r="BK71" s="17"/>
      <c r="BL71" s="17"/>
    </row>
    <row r="72" spans="1:64" ht="12.75" customHeight="1" x14ac:dyDescent="0.2">
      <c r="A72" s="45"/>
      <c r="B72" s="45"/>
      <c r="C72" s="45"/>
      <c r="D72" s="45"/>
      <c r="E72" s="45"/>
      <c r="F72" s="45"/>
      <c r="G72" s="27" t="s">
        <v>92</v>
      </c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7"/>
      <c r="Z72" s="38" t="s">
        <v>56</v>
      </c>
      <c r="AA72" s="38"/>
      <c r="AB72" s="38"/>
      <c r="AC72" s="38"/>
      <c r="AD72" s="38"/>
      <c r="AE72" s="27" t="s">
        <v>75</v>
      </c>
      <c r="AF72" s="36"/>
      <c r="AG72" s="36"/>
      <c r="AH72" s="36"/>
      <c r="AI72" s="36"/>
      <c r="AJ72" s="36"/>
      <c r="AK72" s="36"/>
      <c r="AL72" s="36"/>
      <c r="AM72" s="36"/>
      <c r="AN72" s="37"/>
      <c r="AO72" s="17">
        <v>12</v>
      </c>
      <c r="AP72" s="17"/>
      <c r="AQ72" s="17"/>
      <c r="AR72" s="17"/>
      <c r="AS72" s="17"/>
      <c r="AT72" s="17"/>
      <c r="AU72" s="17"/>
      <c r="AV72" s="17"/>
      <c r="AW72" s="17">
        <v>0</v>
      </c>
      <c r="AX72" s="17"/>
      <c r="AY72" s="17"/>
      <c r="AZ72" s="17"/>
      <c r="BA72" s="17"/>
      <c r="BB72" s="17"/>
      <c r="BC72" s="17"/>
      <c r="BD72" s="17"/>
      <c r="BE72" s="17">
        <f t="shared" ref="BE72" si="1">AO72+AW72</f>
        <v>12</v>
      </c>
      <c r="BF72" s="17"/>
      <c r="BG72" s="17"/>
      <c r="BH72" s="17"/>
      <c r="BI72" s="17"/>
      <c r="BJ72" s="17"/>
      <c r="BK72" s="17"/>
      <c r="BL72" s="17"/>
    </row>
    <row r="73" spans="1:64" ht="24.75" customHeight="1" x14ac:dyDescent="0.2">
      <c r="A73" s="45"/>
      <c r="B73" s="45"/>
      <c r="C73" s="45"/>
      <c r="D73" s="45"/>
      <c r="E73" s="45"/>
      <c r="F73" s="45"/>
      <c r="G73" s="27" t="s">
        <v>93</v>
      </c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7"/>
      <c r="Z73" s="38" t="s">
        <v>56</v>
      </c>
      <c r="AA73" s="38"/>
      <c r="AB73" s="38"/>
      <c r="AC73" s="38"/>
      <c r="AD73" s="38"/>
      <c r="AE73" s="27" t="s">
        <v>94</v>
      </c>
      <c r="AF73" s="36"/>
      <c r="AG73" s="36"/>
      <c r="AH73" s="36"/>
      <c r="AI73" s="36"/>
      <c r="AJ73" s="36"/>
      <c r="AK73" s="36"/>
      <c r="AL73" s="36"/>
      <c r="AM73" s="36"/>
      <c r="AN73" s="37"/>
      <c r="AO73" s="17">
        <v>56</v>
      </c>
      <c r="AP73" s="17"/>
      <c r="AQ73" s="17"/>
      <c r="AR73" s="17"/>
      <c r="AS73" s="17"/>
      <c r="AT73" s="17"/>
      <c r="AU73" s="17"/>
      <c r="AV73" s="17"/>
      <c r="AW73" s="17">
        <v>0</v>
      </c>
      <c r="AX73" s="17"/>
      <c r="AY73" s="17"/>
      <c r="AZ73" s="17"/>
      <c r="BA73" s="17"/>
      <c r="BB73" s="17"/>
      <c r="BC73" s="17"/>
      <c r="BD73" s="17"/>
      <c r="BE73" s="17">
        <f t="shared" ref="BE73:BE75" si="2">AO73+AW73</f>
        <v>56</v>
      </c>
      <c r="BF73" s="17"/>
      <c r="BG73" s="17"/>
      <c r="BH73" s="17"/>
      <c r="BI73" s="17"/>
      <c r="BJ73" s="17"/>
      <c r="BK73" s="17"/>
      <c r="BL73" s="17"/>
    </row>
    <row r="74" spans="1:64" ht="24.75" customHeight="1" x14ac:dyDescent="0.2">
      <c r="A74" s="45"/>
      <c r="B74" s="45"/>
      <c r="C74" s="45"/>
      <c r="D74" s="45"/>
      <c r="E74" s="45"/>
      <c r="F74" s="45"/>
      <c r="G74" s="27" t="s">
        <v>95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7"/>
      <c r="Z74" s="38" t="s">
        <v>56</v>
      </c>
      <c r="AA74" s="38"/>
      <c r="AB74" s="38"/>
      <c r="AC74" s="38"/>
      <c r="AD74" s="38"/>
      <c r="AE74" s="27" t="s">
        <v>75</v>
      </c>
      <c r="AF74" s="36"/>
      <c r="AG74" s="36"/>
      <c r="AH74" s="36"/>
      <c r="AI74" s="36"/>
      <c r="AJ74" s="36"/>
      <c r="AK74" s="36"/>
      <c r="AL74" s="36"/>
      <c r="AM74" s="36"/>
      <c r="AN74" s="37"/>
      <c r="AO74" s="17">
        <v>800</v>
      </c>
      <c r="AP74" s="17"/>
      <c r="AQ74" s="17"/>
      <c r="AR74" s="17"/>
      <c r="AS74" s="17"/>
      <c r="AT74" s="17"/>
      <c r="AU74" s="17"/>
      <c r="AV74" s="17"/>
      <c r="AW74" s="17">
        <v>0</v>
      </c>
      <c r="AX74" s="17"/>
      <c r="AY74" s="17"/>
      <c r="AZ74" s="17"/>
      <c r="BA74" s="17"/>
      <c r="BB74" s="17"/>
      <c r="BC74" s="17"/>
      <c r="BD74" s="17"/>
      <c r="BE74" s="17">
        <f t="shared" si="2"/>
        <v>800</v>
      </c>
      <c r="BF74" s="17"/>
      <c r="BG74" s="17"/>
      <c r="BH74" s="17"/>
      <c r="BI74" s="17"/>
      <c r="BJ74" s="17"/>
      <c r="BK74" s="17"/>
      <c r="BL74" s="17"/>
    </row>
    <row r="75" spans="1:64" ht="24" customHeight="1" x14ac:dyDescent="0.2">
      <c r="A75" s="45"/>
      <c r="B75" s="45"/>
      <c r="C75" s="45"/>
      <c r="D75" s="45"/>
      <c r="E75" s="45"/>
      <c r="F75" s="45"/>
      <c r="G75" s="27" t="s">
        <v>96</v>
      </c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7"/>
      <c r="Z75" s="38" t="s">
        <v>56</v>
      </c>
      <c r="AA75" s="38"/>
      <c r="AB75" s="38"/>
      <c r="AC75" s="38"/>
      <c r="AD75" s="38"/>
      <c r="AE75" s="27" t="s">
        <v>75</v>
      </c>
      <c r="AF75" s="36"/>
      <c r="AG75" s="36"/>
      <c r="AH75" s="36"/>
      <c r="AI75" s="36"/>
      <c r="AJ75" s="36"/>
      <c r="AK75" s="36"/>
      <c r="AL75" s="36"/>
      <c r="AM75" s="36"/>
      <c r="AN75" s="37"/>
      <c r="AO75" s="17">
        <v>45000</v>
      </c>
      <c r="AP75" s="17"/>
      <c r="AQ75" s="17"/>
      <c r="AR75" s="17"/>
      <c r="AS75" s="17"/>
      <c r="AT75" s="17"/>
      <c r="AU75" s="17"/>
      <c r="AV75" s="17"/>
      <c r="AW75" s="17">
        <v>0</v>
      </c>
      <c r="AX75" s="17"/>
      <c r="AY75" s="17"/>
      <c r="AZ75" s="17"/>
      <c r="BA75" s="17"/>
      <c r="BB75" s="17"/>
      <c r="BC75" s="17"/>
      <c r="BD75" s="17"/>
      <c r="BE75" s="17">
        <f t="shared" si="2"/>
        <v>45000</v>
      </c>
      <c r="BF75" s="17"/>
      <c r="BG75" s="17"/>
      <c r="BH75" s="17"/>
      <c r="BI75" s="17"/>
      <c r="BJ75" s="17"/>
      <c r="BK75" s="17"/>
      <c r="BL75" s="17"/>
    </row>
    <row r="76" spans="1:64" s="5" customFormat="1" ht="12.75" customHeight="1" x14ac:dyDescent="0.2">
      <c r="A76" s="71"/>
      <c r="B76" s="71"/>
      <c r="C76" s="71"/>
      <c r="D76" s="71"/>
      <c r="E76" s="71"/>
      <c r="F76" s="71"/>
      <c r="G76" s="40" t="s">
        <v>60</v>
      </c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2"/>
      <c r="Z76" s="39"/>
      <c r="AA76" s="39"/>
      <c r="AB76" s="39"/>
      <c r="AC76" s="39"/>
      <c r="AD76" s="39"/>
      <c r="AE76" s="40"/>
      <c r="AF76" s="41"/>
      <c r="AG76" s="41"/>
      <c r="AH76" s="41"/>
      <c r="AI76" s="41"/>
      <c r="AJ76" s="41"/>
      <c r="AK76" s="41"/>
      <c r="AL76" s="41"/>
      <c r="AM76" s="41"/>
      <c r="AN76" s="42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</row>
    <row r="77" spans="1:64" s="5" customFormat="1" ht="26.25" customHeight="1" x14ac:dyDescent="0.2">
      <c r="A77" s="45"/>
      <c r="B77" s="45"/>
      <c r="C77" s="45"/>
      <c r="D77" s="45"/>
      <c r="E77" s="45"/>
      <c r="F77" s="45"/>
      <c r="G77" s="27" t="s">
        <v>97</v>
      </c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7"/>
      <c r="Z77" s="38" t="s">
        <v>56</v>
      </c>
      <c r="AA77" s="38"/>
      <c r="AB77" s="38"/>
      <c r="AC77" s="38"/>
      <c r="AD77" s="38"/>
      <c r="AE77" s="27" t="s">
        <v>75</v>
      </c>
      <c r="AF77" s="36"/>
      <c r="AG77" s="36"/>
      <c r="AH77" s="36"/>
      <c r="AI77" s="36"/>
      <c r="AJ77" s="36"/>
      <c r="AK77" s="36"/>
      <c r="AL77" s="36"/>
      <c r="AM77" s="36"/>
      <c r="AN77" s="37"/>
      <c r="AO77" s="17">
        <v>269</v>
      </c>
      <c r="AP77" s="17"/>
      <c r="AQ77" s="17"/>
      <c r="AR77" s="17"/>
      <c r="AS77" s="17"/>
      <c r="AT77" s="17"/>
      <c r="AU77" s="17"/>
      <c r="AV77" s="17"/>
      <c r="AW77" s="17">
        <v>0</v>
      </c>
      <c r="AX77" s="17"/>
      <c r="AY77" s="17"/>
      <c r="AZ77" s="17"/>
      <c r="BA77" s="17"/>
      <c r="BB77" s="17"/>
      <c r="BC77" s="17"/>
      <c r="BD77" s="17"/>
      <c r="BE77" s="17">
        <f t="shared" ref="BE77:BE82" si="3">AO77+AW77</f>
        <v>269</v>
      </c>
      <c r="BF77" s="17"/>
      <c r="BG77" s="17"/>
      <c r="BH77" s="17"/>
      <c r="BI77" s="17"/>
      <c r="BJ77" s="17"/>
      <c r="BK77" s="17"/>
      <c r="BL77" s="17"/>
    </row>
    <row r="78" spans="1:64" s="5" customFormat="1" ht="24" customHeight="1" x14ac:dyDescent="0.2">
      <c r="A78" s="45"/>
      <c r="B78" s="45"/>
      <c r="C78" s="45"/>
      <c r="D78" s="45"/>
      <c r="E78" s="45"/>
      <c r="F78" s="45"/>
      <c r="G78" s="27" t="s">
        <v>98</v>
      </c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7"/>
      <c r="Z78" s="38" t="s">
        <v>56</v>
      </c>
      <c r="AA78" s="38"/>
      <c r="AB78" s="38"/>
      <c r="AC78" s="38"/>
      <c r="AD78" s="38"/>
      <c r="AE78" s="27" t="s">
        <v>75</v>
      </c>
      <c r="AF78" s="36"/>
      <c r="AG78" s="36"/>
      <c r="AH78" s="36"/>
      <c r="AI78" s="36"/>
      <c r="AJ78" s="36"/>
      <c r="AK78" s="36"/>
      <c r="AL78" s="36"/>
      <c r="AM78" s="36"/>
      <c r="AN78" s="37"/>
      <c r="AO78" s="17">
        <v>76</v>
      </c>
      <c r="AP78" s="17"/>
      <c r="AQ78" s="17"/>
      <c r="AR78" s="17"/>
      <c r="AS78" s="17"/>
      <c r="AT78" s="17"/>
      <c r="AU78" s="17"/>
      <c r="AV78" s="17"/>
      <c r="AW78" s="17">
        <v>0</v>
      </c>
      <c r="AX78" s="17"/>
      <c r="AY78" s="17"/>
      <c r="AZ78" s="17"/>
      <c r="BA78" s="17"/>
      <c r="BB78" s="17"/>
      <c r="BC78" s="17"/>
      <c r="BD78" s="17"/>
      <c r="BE78" s="17">
        <f t="shared" si="3"/>
        <v>76</v>
      </c>
      <c r="BF78" s="17"/>
      <c r="BG78" s="17"/>
      <c r="BH78" s="17"/>
      <c r="BI78" s="17"/>
      <c r="BJ78" s="17"/>
      <c r="BK78" s="17"/>
      <c r="BL78" s="17"/>
    </row>
    <row r="79" spans="1:64" s="5" customFormat="1" ht="12.75" customHeight="1" x14ac:dyDescent="0.2">
      <c r="A79" s="45"/>
      <c r="B79" s="45"/>
      <c r="C79" s="45"/>
      <c r="D79" s="45"/>
      <c r="E79" s="45"/>
      <c r="F79" s="45"/>
      <c r="G79" s="27" t="s">
        <v>99</v>
      </c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7"/>
      <c r="Z79" s="38" t="s">
        <v>57</v>
      </c>
      <c r="AA79" s="38"/>
      <c r="AB79" s="38"/>
      <c r="AC79" s="38"/>
      <c r="AD79" s="38"/>
      <c r="AE79" s="27" t="s">
        <v>75</v>
      </c>
      <c r="AF79" s="36"/>
      <c r="AG79" s="36"/>
      <c r="AH79" s="36"/>
      <c r="AI79" s="36"/>
      <c r="AJ79" s="36"/>
      <c r="AK79" s="36"/>
      <c r="AL79" s="36"/>
      <c r="AM79" s="36"/>
      <c r="AN79" s="37"/>
      <c r="AO79" s="17">
        <v>18670</v>
      </c>
      <c r="AP79" s="17"/>
      <c r="AQ79" s="17"/>
      <c r="AR79" s="17"/>
      <c r="AS79" s="17"/>
      <c r="AT79" s="17"/>
      <c r="AU79" s="17"/>
      <c r="AV79" s="17"/>
      <c r="AW79" s="17">
        <v>0</v>
      </c>
      <c r="AX79" s="17"/>
      <c r="AY79" s="17"/>
      <c r="AZ79" s="17"/>
      <c r="BA79" s="17"/>
      <c r="BB79" s="17"/>
      <c r="BC79" s="17"/>
      <c r="BD79" s="17"/>
      <c r="BE79" s="17">
        <f t="shared" si="3"/>
        <v>18670</v>
      </c>
      <c r="BF79" s="17"/>
      <c r="BG79" s="17"/>
      <c r="BH79" s="17"/>
      <c r="BI79" s="17"/>
      <c r="BJ79" s="17"/>
      <c r="BK79" s="17"/>
      <c r="BL79" s="17"/>
    </row>
    <row r="80" spans="1:64" s="5" customFormat="1" ht="12.75" customHeight="1" x14ac:dyDescent="0.2">
      <c r="A80" s="45"/>
      <c r="B80" s="45"/>
      <c r="C80" s="45"/>
      <c r="D80" s="45"/>
      <c r="E80" s="45"/>
      <c r="F80" s="45"/>
      <c r="G80" s="27" t="s">
        <v>100</v>
      </c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7"/>
      <c r="Z80" s="38" t="s">
        <v>57</v>
      </c>
      <c r="AA80" s="38"/>
      <c r="AB80" s="38"/>
      <c r="AC80" s="38"/>
      <c r="AD80" s="38"/>
      <c r="AE80" s="27" t="s">
        <v>75</v>
      </c>
      <c r="AF80" s="36"/>
      <c r="AG80" s="36"/>
      <c r="AH80" s="36"/>
      <c r="AI80" s="36"/>
      <c r="AJ80" s="36"/>
      <c r="AK80" s="36"/>
      <c r="AL80" s="36"/>
      <c r="AM80" s="36"/>
      <c r="AN80" s="37"/>
      <c r="AO80" s="17">
        <v>500</v>
      </c>
      <c r="AP80" s="17"/>
      <c r="AQ80" s="17"/>
      <c r="AR80" s="17"/>
      <c r="AS80" s="17"/>
      <c r="AT80" s="17"/>
      <c r="AU80" s="17"/>
      <c r="AV80" s="17"/>
      <c r="AW80" s="17">
        <v>0</v>
      </c>
      <c r="AX80" s="17"/>
      <c r="AY80" s="17"/>
      <c r="AZ80" s="17"/>
      <c r="BA80" s="17"/>
      <c r="BB80" s="17"/>
      <c r="BC80" s="17"/>
      <c r="BD80" s="17"/>
      <c r="BE80" s="17">
        <f t="shared" si="3"/>
        <v>500</v>
      </c>
      <c r="BF80" s="17"/>
      <c r="BG80" s="17"/>
      <c r="BH80" s="17"/>
      <c r="BI80" s="17"/>
      <c r="BJ80" s="17"/>
      <c r="BK80" s="17"/>
      <c r="BL80" s="17"/>
    </row>
    <row r="81" spans="1:64" s="5" customFormat="1" ht="12.75" customHeight="1" x14ac:dyDescent="0.2">
      <c r="A81" s="45"/>
      <c r="B81" s="45"/>
      <c r="C81" s="45"/>
      <c r="D81" s="45"/>
      <c r="E81" s="45"/>
      <c r="F81" s="45"/>
      <c r="G81" s="27" t="s">
        <v>101</v>
      </c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7"/>
      <c r="Z81" s="38" t="s">
        <v>57</v>
      </c>
      <c r="AA81" s="38"/>
      <c r="AB81" s="38"/>
      <c r="AC81" s="38"/>
      <c r="AD81" s="38"/>
      <c r="AE81" s="27" t="s">
        <v>75</v>
      </c>
      <c r="AF81" s="36"/>
      <c r="AG81" s="36"/>
      <c r="AH81" s="36"/>
      <c r="AI81" s="36"/>
      <c r="AJ81" s="36"/>
      <c r="AK81" s="36"/>
      <c r="AL81" s="36"/>
      <c r="AM81" s="36"/>
      <c r="AN81" s="37"/>
      <c r="AO81" s="17">
        <v>800</v>
      </c>
      <c r="AP81" s="17"/>
      <c r="AQ81" s="17"/>
      <c r="AR81" s="17"/>
      <c r="AS81" s="17"/>
      <c r="AT81" s="17"/>
      <c r="AU81" s="17"/>
      <c r="AV81" s="17"/>
      <c r="AW81" s="17">
        <v>0</v>
      </c>
      <c r="AX81" s="17"/>
      <c r="AY81" s="17"/>
      <c r="AZ81" s="17"/>
      <c r="BA81" s="17"/>
      <c r="BB81" s="17"/>
      <c r="BC81" s="17"/>
      <c r="BD81" s="17"/>
      <c r="BE81" s="17">
        <f t="shared" si="3"/>
        <v>800</v>
      </c>
      <c r="BF81" s="17"/>
      <c r="BG81" s="17"/>
      <c r="BH81" s="17"/>
      <c r="BI81" s="17"/>
      <c r="BJ81" s="17"/>
      <c r="BK81" s="17"/>
      <c r="BL81" s="17"/>
    </row>
    <row r="82" spans="1:64" s="5" customFormat="1" ht="12.75" customHeight="1" x14ac:dyDescent="0.2">
      <c r="A82" s="45"/>
      <c r="B82" s="45"/>
      <c r="C82" s="45"/>
      <c r="D82" s="45"/>
      <c r="E82" s="45"/>
      <c r="F82" s="45"/>
      <c r="G82" s="27" t="s">
        <v>102</v>
      </c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7"/>
      <c r="Z82" s="38" t="s">
        <v>57</v>
      </c>
      <c r="AA82" s="38"/>
      <c r="AB82" s="38"/>
      <c r="AC82" s="38"/>
      <c r="AD82" s="38"/>
      <c r="AE82" s="27" t="s">
        <v>75</v>
      </c>
      <c r="AF82" s="36"/>
      <c r="AG82" s="36"/>
      <c r="AH82" s="36"/>
      <c r="AI82" s="36"/>
      <c r="AJ82" s="36"/>
      <c r="AK82" s="36"/>
      <c r="AL82" s="36"/>
      <c r="AM82" s="36"/>
      <c r="AN82" s="37"/>
      <c r="AO82" s="17">
        <v>43.75</v>
      </c>
      <c r="AP82" s="17"/>
      <c r="AQ82" s="17"/>
      <c r="AR82" s="17"/>
      <c r="AS82" s="17"/>
      <c r="AT82" s="17"/>
      <c r="AU82" s="17"/>
      <c r="AV82" s="17"/>
      <c r="AW82" s="17">
        <v>0</v>
      </c>
      <c r="AX82" s="17"/>
      <c r="AY82" s="17"/>
      <c r="AZ82" s="17"/>
      <c r="BA82" s="17"/>
      <c r="BB82" s="17"/>
      <c r="BC82" s="17"/>
      <c r="BD82" s="17"/>
      <c r="BE82" s="17">
        <f t="shared" si="3"/>
        <v>43.75</v>
      </c>
      <c r="BF82" s="17"/>
      <c r="BG82" s="17"/>
      <c r="BH82" s="17"/>
      <c r="BI82" s="17"/>
      <c r="BJ82" s="17"/>
      <c r="BK82" s="17"/>
      <c r="BL82" s="17"/>
    </row>
    <row r="83" spans="1:64" s="5" customFormat="1" ht="12.75" customHeight="1" x14ac:dyDescent="0.2">
      <c r="A83" s="71"/>
      <c r="B83" s="71"/>
      <c r="C83" s="71"/>
      <c r="D83" s="71"/>
      <c r="E83" s="71"/>
      <c r="F83" s="71"/>
      <c r="G83" s="40" t="s">
        <v>61</v>
      </c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2"/>
      <c r="Z83" s="39"/>
      <c r="AA83" s="39"/>
      <c r="AB83" s="39"/>
      <c r="AC83" s="39"/>
      <c r="AD83" s="39"/>
      <c r="AE83" s="40"/>
      <c r="AF83" s="41"/>
      <c r="AG83" s="41"/>
      <c r="AH83" s="41"/>
      <c r="AI83" s="41"/>
      <c r="AJ83" s="41"/>
      <c r="AK83" s="41"/>
      <c r="AL83" s="41"/>
      <c r="AM83" s="41"/>
      <c r="AN83" s="42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</row>
    <row r="84" spans="1:64" s="5" customFormat="1" ht="25.5" customHeight="1" x14ac:dyDescent="0.2">
      <c r="A84" s="59"/>
      <c r="B84" s="60"/>
      <c r="C84" s="60"/>
      <c r="D84" s="60"/>
      <c r="E84" s="60"/>
      <c r="F84" s="61"/>
      <c r="G84" s="27" t="s">
        <v>103</v>
      </c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9"/>
      <c r="Z84" s="30" t="s">
        <v>74</v>
      </c>
      <c r="AA84" s="31"/>
      <c r="AB84" s="31"/>
      <c r="AC84" s="31"/>
      <c r="AD84" s="32"/>
      <c r="AE84" s="27" t="s">
        <v>75</v>
      </c>
      <c r="AF84" s="28"/>
      <c r="AG84" s="28"/>
      <c r="AH84" s="28"/>
      <c r="AI84" s="28"/>
      <c r="AJ84" s="28"/>
      <c r="AK84" s="28"/>
      <c r="AL84" s="28"/>
      <c r="AM84" s="28"/>
      <c r="AN84" s="29"/>
      <c r="AO84" s="33">
        <v>75</v>
      </c>
      <c r="AP84" s="34"/>
      <c r="AQ84" s="34"/>
      <c r="AR84" s="34"/>
      <c r="AS84" s="34"/>
      <c r="AT84" s="34"/>
      <c r="AU84" s="34"/>
      <c r="AV84" s="35"/>
      <c r="AW84" s="33">
        <v>0</v>
      </c>
      <c r="AX84" s="34"/>
      <c r="AY84" s="34"/>
      <c r="AZ84" s="34"/>
      <c r="BA84" s="34"/>
      <c r="BB84" s="34"/>
      <c r="BC84" s="34"/>
      <c r="BD84" s="35"/>
      <c r="BE84" s="33">
        <v>75</v>
      </c>
      <c r="BF84" s="34"/>
      <c r="BG84" s="34"/>
      <c r="BH84" s="34"/>
      <c r="BI84" s="34"/>
      <c r="BJ84" s="34"/>
      <c r="BK84" s="34"/>
      <c r="BL84" s="35"/>
    </row>
    <row r="85" spans="1:64" ht="26.25" customHeight="1" x14ac:dyDescent="0.2">
      <c r="A85" s="59"/>
      <c r="B85" s="60"/>
      <c r="C85" s="60"/>
      <c r="D85" s="60"/>
      <c r="E85" s="60"/>
      <c r="F85" s="61"/>
      <c r="G85" s="27" t="s">
        <v>104</v>
      </c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9"/>
      <c r="Z85" s="30" t="s">
        <v>74</v>
      </c>
      <c r="AA85" s="31"/>
      <c r="AB85" s="31"/>
      <c r="AC85" s="31"/>
      <c r="AD85" s="32"/>
      <c r="AE85" s="27" t="s">
        <v>75</v>
      </c>
      <c r="AF85" s="28"/>
      <c r="AG85" s="28"/>
      <c r="AH85" s="28"/>
      <c r="AI85" s="28"/>
      <c r="AJ85" s="28"/>
      <c r="AK85" s="28"/>
      <c r="AL85" s="28"/>
      <c r="AM85" s="28"/>
      <c r="AN85" s="29"/>
      <c r="AO85" s="33">
        <v>100</v>
      </c>
      <c r="AP85" s="34"/>
      <c r="AQ85" s="34"/>
      <c r="AR85" s="34"/>
      <c r="AS85" s="34"/>
      <c r="AT85" s="34"/>
      <c r="AU85" s="34"/>
      <c r="AV85" s="35"/>
      <c r="AW85" s="33">
        <v>0</v>
      </c>
      <c r="AX85" s="34"/>
      <c r="AY85" s="34"/>
      <c r="AZ85" s="34"/>
      <c r="BA85" s="34"/>
      <c r="BB85" s="34"/>
      <c r="BC85" s="34"/>
      <c r="BD85" s="35"/>
      <c r="BE85" s="33">
        <v>100</v>
      </c>
      <c r="BF85" s="34"/>
      <c r="BG85" s="34"/>
      <c r="BH85" s="34"/>
      <c r="BI85" s="34"/>
      <c r="BJ85" s="34"/>
      <c r="BK85" s="34"/>
      <c r="BL85" s="35"/>
    </row>
    <row r="87" spans="1:64" ht="16.5" customHeight="1" x14ac:dyDescent="0.2">
      <c r="A87" s="80" t="s">
        <v>69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6"/>
      <c r="AO87" s="83" t="s">
        <v>70</v>
      </c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</row>
    <row r="88" spans="1:64" x14ac:dyDescent="0.2">
      <c r="W88" s="66" t="s">
        <v>10</v>
      </c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O88" s="66" t="s">
        <v>11</v>
      </c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</row>
    <row r="89" spans="1:64" ht="15.75" customHeight="1" x14ac:dyDescent="0.2">
      <c r="A89" s="51" t="s">
        <v>8</v>
      </c>
      <c r="B89" s="51"/>
      <c r="C89" s="51"/>
      <c r="D89" s="51"/>
      <c r="E89" s="51"/>
      <c r="F89" s="51"/>
    </row>
    <row r="91" spans="1:64" ht="15.75" customHeight="1" x14ac:dyDescent="0.2">
      <c r="A91" s="80" t="s">
        <v>63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6"/>
      <c r="AO91" s="83" t="s">
        <v>71</v>
      </c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</row>
    <row r="92" spans="1:64" x14ac:dyDescent="0.2">
      <c r="W92" s="66" t="s">
        <v>10</v>
      </c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O92" s="66" t="s">
        <v>11</v>
      </c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</row>
  </sheetData>
  <mergeCells count="306">
    <mergeCell ref="AE80:AN80"/>
    <mergeCell ref="AO80:AV80"/>
    <mergeCell ref="AW80:BD80"/>
    <mergeCell ref="BE80:BL80"/>
    <mergeCell ref="A85:F85"/>
    <mergeCell ref="G85:Y85"/>
    <mergeCell ref="Z85:AD85"/>
    <mergeCell ref="AE85:AN85"/>
    <mergeCell ref="AO85:AV85"/>
    <mergeCell ref="AW85:BD85"/>
    <mergeCell ref="BE85:BL85"/>
    <mergeCell ref="A81:F81"/>
    <mergeCell ref="G81:Y81"/>
    <mergeCell ref="Z81:AD81"/>
    <mergeCell ref="AE81:AN81"/>
    <mergeCell ref="AO81:AV81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BE83:BL83"/>
    <mergeCell ref="A83:F83"/>
    <mergeCell ref="G83:Y83"/>
    <mergeCell ref="A78:F78"/>
    <mergeCell ref="G78:Y78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80:F80"/>
    <mergeCell ref="G80:Y80"/>
    <mergeCell ref="Z80:AD80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Z74:AD74"/>
    <mergeCell ref="AE74:AN74"/>
    <mergeCell ref="AO74:AV74"/>
    <mergeCell ref="AW69:BD69"/>
    <mergeCell ref="BE69:BL69"/>
    <mergeCell ref="A73:F73"/>
    <mergeCell ref="G73:Y73"/>
    <mergeCell ref="Z73:AD73"/>
    <mergeCell ref="AE73:AN73"/>
    <mergeCell ref="AO73:AV73"/>
    <mergeCell ref="AW73:BD73"/>
    <mergeCell ref="BE73:BL73"/>
    <mergeCell ref="G70:Y70"/>
    <mergeCell ref="Z70:AD70"/>
    <mergeCell ref="AE70:AN70"/>
    <mergeCell ref="AO70:AV70"/>
    <mergeCell ref="AW70:BD70"/>
    <mergeCell ref="A71:F71"/>
    <mergeCell ref="G71:Y71"/>
    <mergeCell ref="Z71:AD71"/>
    <mergeCell ref="AE71:AN71"/>
    <mergeCell ref="AO71:AV71"/>
    <mergeCell ref="AW71:BD71"/>
    <mergeCell ref="BE71:BL71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W65:BD65"/>
    <mergeCell ref="BA42:BH43"/>
    <mergeCell ref="BA44:BH44"/>
    <mergeCell ref="BA45:BH45"/>
    <mergeCell ref="A44:C44"/>
    <mergeCell ref="AO55:AV55"/>
    <mergeCell ref="Y52:AF53"/>
    <mergeCell ref="AG57:AN57"/>
    <mergeCell ref="AO57:AV57"/>
    <mergeCell ref="BE60:BL60"/>
    <mergeCell ref="A45:C45"/>
    <mergeCell ref="D44:AB44"/>
    <mergeCell ref="D45:AB45"/>
    <mergeCell ref="A48:C48"/>
    <mergeCell ref="D48:AB48"/>
    <mergeCell ref="AC48:AJ48"/>
    <mergeCell ref="AK48:AR48"/>
    <mergeCell ref="AS48:AZ48"/>
    <mergeCell ref="BE63:BL63"/>
    <mergeCell ref="BE65:BL65"/>
    <mergeCell ref="A55:X55"/>
    <mergeCell ref="AO56:AV56"/>
    <mergeCell ref="A59:BL59"/>
    <mergeCell ref="L19:BL19"/>
    <mergeCell ref="D17:J17"/>
    <mergeCell ref="D19:J19"/>
    <mergeCell ref="G37:BL37"/>
    <mergeCell ref="A40:BL40"/>
    <mergeCell ref="A42:C43"/>
    <mergeCell ref="A52:X53"/>
    <mergeCell ref="AG52:AN53"/>
    <mergeCell ref="AO52:AV53"/>
    <mergeCell ref="A28:BL28"/>
    <mergeCell ref="A29:BL29"/>
    <mergeCell ref="A31:K31"/>
    <mergeCell ref="L31:BL31"/>
    <mergeCell ref="A33:BL33"/>
    <mergeCell ref="A34:F34"/>
    <mergeCell ref="G34:BL34"/>
    <mergeCell ref="A35:F35"/>
    <mergeCell ref="G35:BL35"/>
    <mergeCell ref="G36:BL36"/>
    <mergeCell ref="A38:F38"/>
    <mergeCell ref="G38:BL38"/>
    <mergeCell ref="A47:C47"/>
    <mergeCell ref="L17:BL17"/>
    <mergeCell ref="AC47:AJ47"/>
    <mergeCell ref="AO2:BL2"/>
    <mergeCell ref="AO3:BL3"/>
    <mergeCell ref="AO6:BF6"/>
    <mergeCell ref="AO4:BL4"/>
    <mergeCell ref="AO5:BL5"/>
    <mergeCell ref="AC23:BL23"/>
    <mergeCell ref="A25:T25"/>
    <mergeCell ref="AS25:BC25"/>
    <mergeCell ref="BD25:BL25"/>
    <mergeCell ref="L20:BL20"/>
    <mergeCell ref="A22:B22"/>
    <mergeCell ref="L22:AB22"/>
    <mergeCell ref="AC22:BL22"/>
    <mergeCell ref="D20:J20"/>
    <mergeCell ref="AO7:BF7"/>
    <mergeCell ref="AO8:BF8"/>
    <mergeCell ref="AO9:BF9"/>
    <mergeCell ref="AO10:BF10"/>
    <mergeCell ref="A13:BL13"/>
    <mergeCell ref="A14:BL14"/>
    <mergeCell ref="A16:B16"/>
    <mergeCell ref="L16:BL16"/>
    <mergeCell ref="D16:J16"/>
    <mergeCell ref="A19:B19"/>
    <mergeCell ref="W92:AM92"/>
    <mergeCell ref="AO92:BG92"/>
    <mergeCell ref="AG54:AN54"/>
    <mergeCell ref="Y54:AF54"/>
    <mergeCell ref="Y55:AF55"/>
    <mergeCell ref="AG55:AN55"/>
    <mergeCell ref="AO54:AV54"/>
    <mergeCell ref="AO88:BG88"/>
    <mergeCell ref="A57:X57"/>
    <mergeCell ref="Y57:AF57"/>
    <mergeCell ref="G63:Y63"/>
    <mergeCell ref="A61:F61"/>
    <mergeCell ref="A62:F62"/>
    <mergeCell ref="Z62:AD62"/>
    <mergeCell ref="Z61:AD61"/>
    <mergeCell ref="A91:V91"/>
    <mergeCell ref="W91:AM91"/>
    <mergeCell ref="AO91:BG91"/>
    <mergeCell ref="A54:X54"/>
    <mergeCell ref="BE70:BL70"/>
    <mergeCell ref="A70:F70"/>
    <mergeCell ref="A87:V87"/>
    <mergeCell ref="W87:AM87"/>
    <mergeCell ref="AO87:BG87"/>
    <mergeCell ref="A89:F89"/>
    <mergeCell ref="W88:AM88"/>
    <mergeCell ref="AE61:AN61"/>
    <mergeCell ref="AE62:AN62"/>
    <mergeCell ref="AO63:AV63"/>
    <mergeCell ref="G61:Y61"/>
    <mergeCell ref="G62:Y62"/>
    <mergeCell ref="A63:F63"/>
    <mergeCell ref="Z63:AD63"/>
    <mergeCell ref="AE63:AN63"/>
    <mergeCell ref="A66:F66"/>
    <mergeCell ref="A72:F72"/>
    <mergeCell ref="A67:F67"/>
    <mergeCell ref="G67:Y67"/>
    <mergeCell ref="Z67:AD67"/>
    <mergeCell ref="AE67:AN67"/>
    <mergeCell ref="AO67:AV67"/>
    <mergeCell ref="A69:F69"/>
    <mergeCell ref="G69:Y69"/>
    <mergeCell ref="Z69:AD69"/>
    <mergeCell ref="AE69:AN69"/>
    <mergeCell ref="AO69:AV69"/>
    <mergeCell ref="A74:F74"/>
    <mergeCell ref="G74:Y74"/>
    <mergeCell ref="A84:F84"/>
    <mergeCell ref="BA48:BH48"/>
    <mergeCell ref="AS44:AZ44"/>
    <mergeCell ref="AK44:AR44"/>
    <mergeCell ref="AC45:AJ45"/>
    <mergeCell ref="AK45:AR45"/>
    <mergeCell ref="AS45:AZ45"/>
    <mergeCell ref="A56:X56"/>
    <mergeCell ref="AO60:AV60"/>
    <mergeCell ref="A51:AV51"/>
    <mergeCell ref="AW60:BD60"/>
    <mergeCell ref="AG56:AN56"/>
    <mergeCell ref="BE64:BL64"/>
    <mergeCell ref="A64:F64"/>
    <mergeCell ref="G64:Y64"/>
    <mergeCell ref="Z64:AD64"/>
    <mergeCell ref="AE64:AN64"/>
    <mergeCell ref="AO64:AV64"/>
    <mergeCell ref="AE60:AN60"/>
    <mergeCell ref="A65:F65"/>
    <mergeCell ref="G65:Y65"/>
    <mergeCell ref="Z65:AD65"/>
    <mergeCell ref="AE65:AN65"/>
    <mergeCell ref="AO65:AV65"/>
    <mergeCell ref="AO1:BL1"/>
    <mergeCell ref="A50:BL50"/>
    <mergeCell ref="A46:C46"/>
    <mergeCell ref="U25:AD25"/>
    <mergeCell ref="AE25:AR25"/>
    <mergeCell ref="AK46:AR46"/>
    <mergeCell ref="AS46:AZ46"/>
    <mergeCell ref="D22:J22"/>
    <mergeCell ref="D23:J23"/>
    <mergeCell ref="L23:AB23"/>
    <mergeCell ref="A36:F36"/>
    <mergeCell ref="T26:W26"/>
    <mergeCell ref="A26:H26"/>
    <mergeCell ref="I26:S26"/>
    <mergeCell ref="A37:F37"/>
    <mergeCell ref="AC46:AJ46"/>
    <mergeCell ref="AC42:AJ43"/>
    <mergeCell ref="AK42:AR43"/>
    <mergeCell ref="AS42:AZ43"/>
    <mergeCell ref="BA46:BH46"/>
    <mergeCell ref="A41:BH41"/>
    <mergeCell ref="D42:AB43"/>
    <mergeCell ref="D46:AB46"/>
    <mergeCell ref="AC44:AJ44"/>
    <mergeCell ref="G84:Y84"/>
    <mergeCell ref="Z84:AD84"/>
    <mergeCell ref="AE84:AN84"/>
    <mergeCell ref="AO84:AV84"/>
    <mergeCell ref="AW84:BD84"/>
    <mergeCell ref="BE84:BL84"/>
    <mergeCell ref="G66:Y66"/>
    <mergeCell ref="Z66:AD66"/>
    <mergeCell ref="AE66:AN66"/>
    <mergeCell ref="AO66:AV66"/>
    <mergeCell ref="AW66:BD66"/>
    <mergeCell ref="BE66:BL66"/>
    <mergeCell ref="G72:Y72"/>
    <mergeCell ref="Z72:AD72"/>
    <mergeCell ref="AE72:AN72"/>
    <mergeCell ref="AO72:AV72"/>
    <mergeCell ref="AW72:BD72"/>
    <mergeCell ref="BE72:BL72"/>
    <mergeCell ref="Z83:AD83"/>
    <mergeCell ref="AE83:AN83"/>
    <mergeCell ref="AO83:AV83"/>
    <mergeCell ref="AW83:BD83"/>
    <mergeCell ref="BE76:BL76"/>
    <mergeCell ref="AW74:BD74"/>
    <mergeCell ref="AK47:AR47"/>
    <mergeCell ref="AS47:AZ47"/>
    <mergeCell ref="BA47:BH47"/>
    <mergeCell ref="Z60:AD60"/>
    <mergeCell ref="G60:Y60"/>
    <mergeCell ref="AW64:BD64"/>
    <mergeCell ref="AW61:BD61"/>
    <mergeCell ref="BE61:BL61"/>
    <mergeCell ref="AO62:AV62"/>
    <mergeCell ref="AW62:BD62"/>
    <mergeCell ref="BE62:BL62"/>
    <mergeCell ref="AW63:BD63"/>
    <mergeCell ref="AO61:AV61"/>
    <mergeCell ref="Y56:AF56"/>
    <mergeCell ref="D47:AB47"/>
    <mergeCell ref="A60:F60"/>
  </mergeCells>
  <phoneticPr fontId="0" type="noConversion"/>
  <conditionalFormatting sqref="G63:L63">
    <cfRule type="cellIs" dxfId="24" priority="41" stopIfTrue="1" operator="equal">
      <formula>$G62</formula>
    </cfRule>
  </conditionalFormatting>
  <conditionalFormatting sqref="D46">
    <cfRule type="cellIs" dxfId="23" priority="42" stopIfTrue="1" operator="equal">
      <formula>$D45</formula>
    </cfRule>
  </conditionalFormatting>
  <conditionalFormatting sqref="D48">
    <cfRule type="cellIs" dxfId="22" priority="37" stopIfTrue="1" operator="equal">
      <formula>#REF!</formula>
    </cfRule>
  </conditionalFormatting>
  <conditionalFormatting sqref="G64">
    <cfRule type="cellIs" dxfId="21" priority="35" stopIfTrue="1" operator="equal">
      <formula>$G63</formula>
    </cfRule>
  </conditionalFormatting>
  <conditionalFormatting sqref="G65:G66">
    <cfRule type="cellIs" dxfId="20" priority="32" stopIfTrue="1" operator="equal">
      <formula>#REF!</formula>
    </cfRule>
  </conditionalFormatting>
  <conditionalFormatting sqref="G83">
    <cfRule type="cellIs" dxfId="19" priority="31" stopIfTrue="1" operator="equal">
      <formula>#REF!</formula>
    </cfRule>
  </conditionalFormatting>
  <conditionalFormatting sqref="G71">
    <cfRule type="cellIs" dxfId="18" priority="28" stopIfTrue="1" operator="equal">
      <formula>#REF!</formula>
    </cfRule>
  </conditionalFormatting>
  <conditionalFormatting sqref="G76">
    <cfRule type="cellIs" dxfId="17" priority="27" stopIfTrue="1" operator="equal">
      <formula>$G71</formula>
    </cfRule>
  </conditionalFormatting>
  <conditionalFormatting sqref="G72">
    <cfRule type="cellIs" dxfId="16" priority="17" stopIfTrue="1" operator="equal">
      <formula>#REF!</formula>
    </cfRule>
  </conditionalFormatting>
  <conditionalFormatting sqref="G84">
    <cfRule type="cellIs" dxfId="15" priority="16" stopIfTrue="1" operator="equal">
      <formula>#REF!</formula>
    </cfRule>
  </conditionalFormatting>
  <conditionalFormatting sqref="G70">
    <cfRule type="cellIs" dxfId="14" priority="43" stopIfTrue="1" operator="equal">
      <formula>$G65</formula>
    </cfRule>
  </conditionalFormatting>
  <conditionalFormatting sqref="G67">
    <cfRule type="cellIs" dxfId="13" priority="15" stopIfTrue="1" operator="equal">
      <formula>#REF!</formula>
    </cfRule>
  </conditionalFormatting>
  <conditionalFormatting sqref="G69">
    <cfRule type="cellIs" dxfId="12" priority="13" stopIfTrue="1" operator="equal">
      <formula>#REF!</formula>
    </cfRule>
  </conditionalFormatting>
  <conditionalFormatting sqref="G68">
    <cfRule type="cellIs" dxfId="11" priority="12" stopIfTrue="1" operator="equal">
      <formula>$G63</formula>
    </cfRule>
  </conditionalFormatting>
  <conditionalFormatting sqref="G73">
    <cfRule type="cellIs" dxfId="10" priority="11" stopIfTrue="1" operator="equal">
      <formula>#REF!</formula>
    </cfRule>
  </conditionalFormatting>
  <conditionalFormatting sqref="G74">
    <cfRule type="cellIs" dxfId="9" priority="10" stopIfTrue="1" operator="equal">
      <formula>#REF!</formula>
    </cfRule>
  </conditionalFormatting>
  <conditionalFormatting sqref="G75">
    <cfRule type="cellIs" dxfId="8" priority="9" stopIfTrue="1" operator="equal">
      <formula>#REF!</formula>
    </cfRule>
  </conditionalFormatting>
  <conditionalFormatting sqref="G77">
    <cfRule type="cellIs" dxfId="7" priority="8" stopIfTrue="1" operator="equal">
      <formula>#REF!</formula>
    </cfRule>
  </conditionalFormatting>
  <conditionalFormatting sqref="G78">
    <cfRule type="cellIs" dxfId="6" priority="7" stopIfTrue="1" operator="equal">
      <formula>#REF!</formula>
    </cfRule>
  </conditionalFormatting>
  <conditionalFormatting sqref="G79">
    <cfRule type="cellIs" dxfId="5" priority="6" stopIfTrue="1" operator="equal">
      <formula>#REF!</formula>
    </cfRule>
  </conditionalFormatting>
  <conditionalFormatting sqref="G82">
    <cfRule type="cellIs" dxfId="4" priority="3" stopIfTrue="1" operator="equal">
      <formula>#REF!</formula>
    </cfRule>
  </conditionalFormatting>
  <conditionalFormatting sqref="G80">
    <cfRule type="cellIs" dxfId="3" priority="5" stopIfTrue="1" operator="equal">
      <formula>#REF!</formula>
    </cfRule>
  </conditionalFormatting>
  <conditionalFormatting sqref="G81">
    <cfRule type="cellIs" dxfId="2" priority="4" stopIfTrue="1" operator="equal">
      <formula>#REF!</formula>
    </cfRule>
  </conditionalFormatting>
  <conditionalFormatting sqref="G85">
    <cfRule type="cellIs" dxfId="1" priority="2" stopIfTrue="1" operator="equal">
      <formula>#REF!</formula>
    </cfRule>
  </conditionalFormatting>
  <conditionalFormatting sqref="D47">
    <cfRule type="cellIs" dxfId="0" priority="1" stopIfTrue="1" operator="equal">
      <formula>$D46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КПК0212111</vt:lpstr>
      <vt:lpstr>КПК0212111!Область_печати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2019-03-04T06:50:01Z</cp:lastPrinted>
  <dcterms:created xsi:type="dcterms:W3CDTF">2016-08-15T09:54:21Z</dcterms:created>
  <dcterms:modified xsi:type="dcterms:W3CDTF">2019-03-04T07:02:47Z</dcterms:modified>
</cp:coreProperties>
</file>