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212111" sheetId="2" r:id="rId1"/>
  </sheets>
  <definedNames>
    <definedName name="_xlnm.Print_Area" localSheetId="0">КПК0212111!$A$1:$BM$82</definedName>
  </definedNames>
  <calcPr calcId="144525" refMode="R1C1"/>
</workbook>
</file>

<file path=xl/calcChain.xml><?xml version="1.0" encoding="utf-8"?>
<calcChain xmlns="http://schemas.openxmlformats.org/spreadsheetml/2006/main">
  <c r="AW72" i="2" l="1"/>
  <c r="AO72" i="2"/>
  <c r="BE72" i="2" s="1"/>
  <c r="BE68" i="2"/>
  <c r="BE64" i="2"/>
  <c r="AO53" i="2"/>
  <c r="AG54" i="2"/>
  <c r="Y54" i="2"/>
  <c r="BA43" i="2"/>
  <c r="AS44" i="2"/>
  <c r="AK44" i="2"/>
  <c r="AC44" i="2"/>
  <c r="BE71" i="2" l="1"/>
  <c r="BE67" i="2"/>
  <c r="BE63" i="2"/>
  <c r="I22" i="2"/>
  <c r="AS21" i="2"/>
  <c r="U21" i="2" l="1"/>
  <c r="BE70" i="2"/>
  <c r="BE66" i="2"/>
  <c r="BE62" i="2"/>
  <c r="BE61" i="2"/>
  <c r="BE60" i="2"/>
  <c r="AO52" i="2"/>
  <c r="AO54" i="2" s="1"/>
  <c r="BA42" i="2"/>
  <c r="BA44" i="2" s="1"/>
</calcChain>
</file>

<file path=xl/sharedStrings.xml><?xml version="1.0" encoding="utf-8"?>
<sst xmlns="http://schemas.openxmlformats.org/spreadsheetml/2006/main" count="140" uniqueCount="101">
  <si>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</si>
  <si>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</si>
  <si>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</si>
  <si>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</si>
  <si>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4. Обсяг бюджетних призначень/бюджетних асигнувань-</t>
  </si>
  <si>
    <t>Джерело інформації</t>
  </si>
  <si>
    <t>Одиниця виміру</t>
  </si>
  <si>
    <t>ПОГОДЖЕНО:</t>
  </si>
  <si>
    <t>2.</t>
  </si>
  <si>
    <t>(підпис)</t>
  </si>
  <si>
    <t>(ініціали і прізвище)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</si>
  <si>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</si>
  <si>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</si>
  <si>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</si>
  <si>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</si>
  <si>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</si>
  <si>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</si>
  <si>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</si>
  <si>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</si>
  <si>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</si>
  <si>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</si>
  <si>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</si>
  <si>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</si>
  <si>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</si>
  <si>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</si>
  <si>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</si>
  <si>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</si>
  <si>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(КТПКВК МБ)</t>
  </si>
  <si>
    <t>(КФКВК)</t>
  </si>
  <si>
    <t>спеціального фонду-</t>
  </si>
  <si>
    <t>гривень та</t>
  </si>
  <si>
    <t>гривень, у тому числі загального фонду -</t>
  </si>
  <si>
    <t xml:space="preserve">5. Підстави для виконання бюджетної програми: </t>
  </si>
  <si>
    <t>гривень.</t>
  </si>
  <si>
    <t>6. Мета бюджетної програми:</t>
  </si>
  <si>
    <t>7. Завдання бюджетної програми:</t>
  </si>
  <si>
    <t>Завдання</t>
  </si>
  <si>
    <t>8. Напрями використання бюджетних коштів:</t>
  </si>
  <si>
    <t>br2</t>
  </si>
  <si>
    <t>formula=RC[-24]+RC[-16]</t>
  </si>
  <si>
    <t>Напрями використання бюджетних коштів</t>
  </si>
  <si>
    <t>у тому числі бюджет розвитку</t>
  </si>
  <si>
    <t>Усього</t>
  </si>
  <si>
    <t>№ з/п</t>
  </si>
  <si>
    <t>Загальний фонд</t>
  </si>
  <si>
    <t>Спеціальний фонд</t>
  </si>
  <si>
    <t>9. Перелік місцевих / регіональних програм, що виконуються у складі бюджетної програми:</t>
  </si>
  <si>
    <t>10. Результативні показники бюджетної програми:</t>
  </si>
  <si>
    <t>Показник</t>
  </si>
  <si>
    <t>s2</t>
  </si>
  <si>
    <t>dger_inf</t>
  </si>
  <si>
    <t>ЗАТВЕРДЖЕНО
Наказ Міністерства фінансів України 26 серпня 2014 року  № 836 
(у редакції наказу Міністерства фінансів України від 15.11.2018 2018 року № 908)</t>
  </si>
  <si>
    <t>zp</t>
  </si>
  <si>
    <t>УСЬОГО</t>
  </si>
  <si>
    <t>затрат</t>
  </si>
  <si>
    <t>од.</t>
  </si>
  <si>
    <t>грн.</t>
  </si>
  <si>
    <t>кошторис, розрахунок</t>
  </si>
  <si>
    <t>продукту</t>
  </si>
  <si>
    <t>розрахункові дані</t>
  </si>
  <si>
    <t>ефективності</t>
  </si>
  <si>
    <t>якості</t>
  </si>
  <si>
    <t>0200000</t>
  </si>
  <si>
    <t>(грн)</t>
  </si>
  <si>
    <t>бюджетної програми місцевого бюджету на 2019  рік</t>
  </si>
  <si>
    <t>0210000</t>
  </si>
  <si>
    <t>Фінансове управління виконавчого комітету Бориспільської міської ради</t>
  </si>
  <si>
    <t>Заєць С.М.</t>
  </si>
  <si>
    <t>Виконавчий комітет Бориспільської міської ради</t>
  </si>
  <si>
    <t>Найменуання місцевої/регіональної програми</t>
  </si>
  <si>
    <t>рівень забезпечення потреби у лікарських засобах для лікування хворих</t>
  </si>
  <si>
    <t>від.</t>
  </si>
  <si>
    <t>0212152</t>
  </si>
  <si>
    <t>0763</t>
  </si>
  <si>
    <t>Інші програми, заклади та заходи у сфері охорони здоров’я</t>
  </si>
  <si>
    <t>Забезпечення препаратами інсуліну хворих на цукровий діабет</t>
  </si>
  <si>
    <t>Відшкодування коштів субєктам гоаподарювання, аптекам по м. Бориспіль, за забезпечення препаратами інсуліну хворих на цукровий діабет на 2019р.</t>
  </si>
  <si>
    <t>кількість хворих дітей</t>
  </si>
  <si>
    <t>кількість хворих дорослих людей</t>
  </si>
  <si>
    <t>витрати на забезпечення потреб у препаратах інсуліну хворих:</t>
  </si>
  <si>
    <t>середні видатки на одну дитину</t>
  </si>
  <si>
    <t>середні витрати на одного дорослого</t>
  </si>
  <si>
    <t>в тому числі:       на дітей</t>
  </si>
  <si>
    <t>Програма забезпечення препаратами інсуліну хворих на цукровий діабет на 2019 рік</t>
  </si>
  <si>
    <t xml:space="preserve">                                        на дорослого</t>
  </si>
  <si>
    <t>Зміцнення та поліпшення здоров’я населення шляхом забезпечення потреб населення у наданні медичних послуг, та підвищення доступності, якості та ефективності вторинної медичної допомоги шляхом проведення ремонту окремих будель КНП "ББЛІЛ" та укомплектування їх необхідним обладнанням.</t>
  </si>
  <si>
    <t>Забезпечення та зміцнення матеріально-технічної бази лікарні та її структурних підрозділів</t>
  </si>
  <si>
    <t>Придбання обладнання для приймального відділення лікарні</t>
  </si>
  <si>
    <t>Програма розвитку комунального некомерційного підприємства Бориспільської районної ради Київської області та Бориспільської міської ради Київської області "Бориспільська багатопрофільна лікарня інтенсивного лікування" на 2019-2021 роки"</t>
  </si>
  <si>
    <t>медичне обладнання</t>
  </si>
  <si>
    <t>од</t>
  </si>
  <si>
    <t>кількість медичного обладнання</t>
  </si>
  <si>
    <t>середні витрати на одиницю медичного обладнання</t>
  </si>
  <si>
    <t xml:space="preserve">                                                               В.о. міського голови</t>
  </si>
  <si>
    <t>Корнійчук М.П.</t>
  </si>
  <si>
    <t>М.П.</t>
  </si>
  <si>
    <t>(Назва місцевого фінансового органу)</t>
  </si>
  <si>
    <t>Розпорядження №  365 від 09.09.2019 рік</t>
  </si>
  <si>
    <t>Конституція України, Бюджетний Кодекс України, Закон України "Основи законодавства України про охорону здоров’я" ;Порядок медичного обслуговування громадян центрами первинної медичної (медико-санітарної) допомоги, затверджеий наказом Міністерства охорони здоров’я України від 05.10.2011р. №646; Наказ Міністерства Фінансів України від 02.08.2010р. №805 " Про затвердження основних підходів щодо запровадження програмно-цільового методу складання та виконання місцевих бюджетів",рішення міської ради від 21.12.2017 № 2574-36-VII "Програма розвитку некомерційного підприємства "Бориспільський міський центр первинної медико-санітарної допомоги"  Бориспільської міської ради Київської області на 2018-2020 роки, рішення міської ради від 19.12.2018 року №4012-50-VII "Про бюджет міста Бориспіль на 2019 рік"(зі змінами), рішення міської ради від 29.01.2019 року № 4032-52-VII, рішення міської ради від 08.08.2019 року № 4809-60-VII " Про затвердження Програми розвитку комунального некомерційного підприємства Бориспільської районної ради Київської області та Бориспільської міської ради Київської області "Бориспільська багатопрофільна лікарня інтенсивного лікування" на 2019-2021 роки" ( зі змінами).</t>
  </si>
  <si>
    <t>розрахунок, дані</t>
  </si>
  <si>
    <t>(дата погодження)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</si>
</sst>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b/>
      <sz val="10"/>
      <name val="Arial Cyr"/>
      <charset val="204"/>
    </font>
    <font>
      <sz val="11"/>
      <name val="Times New Roman"/>
      <family val="1"/>
    </font>
    <font>
      <sz val="11"/>
      <name val="Arial Cyr"/>
      <charset val="204"/>
    </font>
    <font>
      <sz val="12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3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1" fillId="0" borderId="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/>
    <xf numFmtId="0" fontId="6" fillId="0" borderId="0" xfId="0" applyFont="1" applyBorder="1" applyAlignment="1"/>
    <xf numFmtId="0" fontId="6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58" zoomScaleNormal="100" zoomScaleSheetLayoutView="100" workbookViewId="0">
      <selection activeCell="I87" sqref="I8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 x14ac:dyDescent="0.2">
      <c r="AO1" s="31" t="s">
        <v>51</v>
      </c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</row>
    <row r="2" spans="1:64" ht="15.95" customHeight="1" x14ac:dyDescent="0.2">
      <c r="AO2" s="32" t="s">
        <v>0</v>
      </c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</row>
    <row r="3" spans="1:64" ht="15" customHeight="1" x14ac:dyDescent="0.2">
      <c r="AO3" s="32" t="s">
        <v>97</v>
      </c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</row>
    <row r="4" spans="1:64" ht="16.5" customHeight="1" x14ac:dyDescent="0.2">
      <c r="AO4" s="90" t="s">
        <v>68</v>
      </c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64" x14ac:dyDescent="0.2">
      <c r="AO5" s="91" t="s">
        <v>25</v>
      </c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</row>
    <row r="6" spans="1:64" ht="4.5" customHeight="1" x14ac:dyDescent="0.2"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</row>
    <row r="9" spans="1:64" ht="15.75" customHeight="1" x14ac:dyDescent="0.2">
      <c r="A9" s="96" t="s">
        <v>26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</row>
    <row r="10" spans="1:64" ht="15.75" customHeight="1" x14ac:dyDescent="0.2">
      <c r="A10" s="96" t="s">
        <v>64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</row>
    <row r="11" spans="1:64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 x14ac:dyDescent="0.2">
      <c r="A12" s="93">
        <v>1</v>
      </c>
      <c r="B12" s="93"/>
      <c r="C12" s="15"/>
      <c r="D12" s="36" t="s">
        <v>62</v>
      </c>
      <c r="E12" s="37"/>
      <c r="F12" s="37"/>
      <c r="G12" s="37"/>
      <c r="H12" s="37"/>
      <c r="I12" s="37"/>
      <c r="J12" s="37"/>
      <c r="K12" s="15"/>
      <c r="L12" s="94" t="s">
        <v>68</v>
      </c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</row>
    <row r="13" spans="1:64" ht="15.95" customHeight="1" x14ac:dyDescent="0.2">
      <c r="A13" s="8"/>
      <c r="B13" s="8"/>
      <c r="C13" s="8"/>
      <c r="D13" s="95" t="s">
        <v>27</v>
      </c>
      <c r="E13" s="95"/>
      <c r="F13" s="95"/>
      <c r="G13" s="95"/>
      <c r="H13" s="95"/>
      <c r="I13" s="95"/>
      <c r="J13" s="95"/>
      <c r="K13" s="8"/>
      <c r="L13" s="39" t="s">
        <v>1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</row>
    <row r="14" spans="1:64" ht="6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</row>
    <row r="15" spans="1:64" ht="27.95" customHeight="1" x14ac:dyDescent="0.2">
      <c r="A15" s="93" t="s">
        <v>8</v>
      </c>
      <c r="B15" s="93"/>
      <c r="C15" s="15"/>
      <c r="D15" s="36" t="s">
        <v>65</v>
      </c>
      <c r="E15" s="37"/>
      <c r="F15" s="37"/>
      <c r="G15" s="37"/>
      <c r="H15" s="37"/>
      <c r="I15" s="37"/>
      <c r="J15" s="37"/>
      <c r="K15" s="15"/>
      <c r="L15" s="94" t="s">
        <v>68</v>
      </c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</row>
    <row r="16" spans="1:64" ht="15.95" customHeight="1" x14ac:dyDescent="0.2">
      <c r="A16" s="8"/>
      <c r="B16" s="8"/>
      <c r="C16" s="8"/>
      <c r="D16" s="95" t="s">
        <v>27</v>
      </c>
      <c r="E16" s="95"/>
      <c r="F16" s="95"/>
      <c r="G16" s="95"/>
      <c r="H16" s="95"/>
      <c r="I16" s="95"/>
      <c r="J16" s="95"/>
      <c r="K16" s="8"/>
      <c r="L16" s="39" t="s">
        <v>2</v>
      </c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</row>
    <row r="17" spans="1:79" ht="6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</row>
    <row r="18" spans="1:79" ht="31.5" customHeight="1" x14ac:dyDescent="0.2">
      <c r="A18" s="93">
        <v>3</v>
      </c>
      <c r="B18" s="93"/>
      <c r="C18" s="15"/>
      <c r="D18" s="36" t="s">
        <v>72</v>
      </c>
      <c r="E18" s="37"/>
      <c r="F18" s="37"/>
      <c r="G18" s="37"/>
      <c r="H18" s="37"/>
      <c r="I18" s="37"/>
      <c r="J18" s="37"/>
      <c r="K18" s="15"/>
      <c r="L18" s="36" t="s">
        <v>73</v>
      </c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94" t="s">
        <v>74</v>
      </c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</row>
    <row r="19" spans="1:79" ht="20.100000000000001" customHeight="1" x14ac:dyDescent="0.2">
      <c r="A19" s="8"/>
      <c r="B19" s="8"/>
      <c r="C19" s="8"/>
      <c r="D19" s="38" t="s">
        <v>27</v>
      </c>
      <c r="E19" s="38"/>
      <c r="F19" s="38"/>
      <c r="G19" s="38"/>
      <c r="H19" s="38"/>
      <c r="I19" s="38"/>
      <c r="J19" s="38"/>
      <c r="K19" s="8"/>
      <c r="L19" s="39" t="s">
        <v>28</v>
      </c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 t="s">
        <v>3</v>
      </c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</row>
    <row r="20" spans="1:79" ht="6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 x14ac:dyDescent="0.2">
      <c r="A21" s="92" t="s">
        <v>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34">
        <f>AS21+I22</f>
        <v>1400000</v>
      </c>
      <c r="V21" s="34"/>
      <c r="W21" s="34"/>
      <c r="X21" s="34"/>
      <c r="Y21" s="34"/>
      <c r="Z21" s="34"/>
      <c r="AA21" s="34"/>
      <c r="AB21" s="34"/>
      <c r="AC21" s="34"/>
      <c r="AD21" s="34"/>
      <c r="AE21" s="35" t="s">
        <v>31</v>
      </c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4">
        <f>AC44</f>
        <v>990000</v>
      </c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40" t="s">
        <v>30</v>
      </c>
      <c r="BE21" s="40"/>
      <c r="BF21" s="40"/>
      <c r="BG21" s="40"/>
      <c r="BH21" s="40"/>
      <c r="BI21" s="40"/>
      <c r="BJ21" s="40"/>
      <c r="BK21" s="40"/>
      <c r="BL21" s="40"/>
    </row>
    <row r="22" spans="1:79" ht="24.95" customHeight="1" x14ac:dyDescent="0.2">
      <c r="A22" s="40" t="s">
        <v>29</v>
      </c>
      <c r="B22" s="40"/>
      <c r="C22" s="40"/>
      <c r="D22" s="40"/>
      <c r="E22" s="40"/>
      <c r="F22" s="40"/>
      <c r="G22" s="40"/>
      <c r="H22" s="40"/>
      <c r="I22" s="34">
        <f>AK44</f>
        <v>410000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40" t="s">
        <v>33</v>
      </c>
      <c r="U22" s="40"/>
      <c r="V22" s="40"/>
      <c r="W22" s="40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9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34.5" customHeight="1" x14ac:dyDescent="0.2">
      <c r="A24" s="32" t="s">
        <v>32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</row>
    <row r="25" spans="1:79" ht="128.25" customHeight="1" x14ac:dyDescent="0.2">
      <c r="A25" s="94" t="s">
        <v>98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6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48.75" customHeight="1" x14ac:dyDescent="0.2">
      <c r="A27" s="40" t="s">
        <v>34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100" t="s">
        <v>85</v>
      </c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</row>
    <row r="28" spans="1:79" ht="13.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</row>
    <row r="29" spans="1:79" ht="15.75" customHeight="1" x14ac:dyDescent="0.2">
      <c r="A29" s="40" t="s">
        <v>35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27.75" customHeight="1" x14ac:dyDescent="0.2">
      <c r="A30" s="101" t="s">
        <v>43</v>
      </c>
      <c r="B30" s="101"/>
      <c r="C30" s="101"/>
      <c r="D30" s="101"/>
      <c r="E30" s="101"/>
      <c r="F30" s="101"/>
      <c r="G30" s="102" t="s">
        <v>36</v>
      </c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4"/>
    </row>
    <row r="31" spans="1:79" ht="15.75" x14ac:dyDescent="0.2">
      <c r="A31" s="41">
        <v>1</v>
      </c>
      <c r="B31" s="41"/>
      <c r="C31" s="41"/>
      <c r="D31" s="41"/>
      <c r="E31" s="41"/>
      <c r="F31" s="41"/>
      <c r="G31" s="102">
        <v>2</v>
      </c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4"/>
    </row>
    <row r="32" spans="1:79" ht="10.5" hidden="1" customHeight="1" x14ac:dyDescent="0.2">
      <c r="A32" s="33" t="s">
        <v>11</v>
      </c>
      <c r="B32" s="33"/>
      <c r="C32" s="33"/>
      <c r="D32" s="33"/>
      <c r="E32" s="33"/>
      <c r="F32" s="33"/>
      <c r="G32" s="64" t="s">
        <v>12</v>
      </c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6"/>
      <c r="CA32" s="1" t="s">
        <v>16</v>
      </c>
    </row>
    <row r="33" spans="1:79" ht="20.25" customHeight="1" x14ac:dyDescent="0.2">
      <c r="A33" s="33">
        <v>1</v>
      </c>
      <c r="B33" s="33"/>
      <c r="C33" s="33"/>
      <c r="D33" s="33"/>
      <c r="E33" s="33"/>
      <c r="F33" s="33"/>
      <c r="G33" s="17" t="s">
        <v>75</v>
      </c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7"/>
      <c r="CA33" s="1" t="s">
        <v>17</v>
      </c>
    </row>
    <row r="34" spans="1:79" ht="18" customHeight="1" x14ac:dyDescent="0.2">
      <c r="A34" s="33">
        <v>2</v>
      </c>
      <c r="B34" s="33"/>
      <c r="C34" s="33"/>
      <c r="D34" s="33"/>
      <c r="E34" s="33"/>
      <c r="F34" s="33"/>
      <c r="G34" s="97" t="s">
        <v>86</v>
      </c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</row>
    <row r="35" spans="1:79" ht="29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79" ht="15.75" customHeight="1" x14ac:dyDescent="0.2">
      <c r="A36" s="32" t="s">
        <v>37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</row>
    <row r="37" spans="1:79" ht="15" customHeight="1" x14ac:dyDescent="0.2">
      <c r="A37" s="42" t="s">
        <v>63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6"/>
      <c r="BJ37" s="6"/>
      <c r="BK37" s="6"/>
      <c r="BL37" s="6"/>
    </row>
    <row r="38" spans="1:79" ht="15.95" customHeight="1" x14ac:dyDescent="0.2">
      <c r="A38" s="41" t="s">
        <v>43</v>
      </c>
      <c r="B38" s="41"/>
      <c r="C38" s="41"/>
      <c r="D38" s="43" t="s">
        <v>40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4"/>
      <c r="AC38" s="41" t="s">
        <v>44</v>
      </c>
      <c r="AD38" s="41"/>
      <c r="AE38" s="41"/>
      <c r="AF38" s="41"/>
      <c r="AG38" s="41"/>
      <c r="AH38" s="41"/>
      <c r="AI38" s="41"/>
      <c r="AJ38" s="41"/>
      <c r="AK38" s="41" t="s">
        <v>45</v>
      </c>
      <c r="AL38" s="41"/>
      <c r="AM38" s="41"/>
      <c r="AN38" s="41"/>
      <c r="AO38" s="41"/>
      <c r="AP38" s="41"/>
      <c r="AQ38" s="41"/>
      <c r="AR38" s="41"/>
      <c r="AS38" s="41" t="s">
        <v>41</v>
      </c>
      <c r="AT38" s="41"/>
      <c r="AU38" s="41"/>
      <c r="AV38" s="41"/>
      <c r="AW38" s="41"/>
      <c r="AX38" s="41"/>
      <c r="AY38" s="41"/>
      <c r="AZ38" s="41"/>
      <c r="BA38" s="41" t="s">
        <v>42</v>
      </c>
      <c r="BB38" s="41"/>
      <c r="BC38" s="41"/>
      <c r="BD38" s="41"/>
      <c r="BE38" s="41"/>
      <c r="BF38" s="41"/>
      <c r="BG38" s="41"/>
      <c r="BH38" s="41"/>
    </row>
    <row r="39" spans="1:79" ht="29.1" customHeight="1" x14ac:dyDescent="0.2">
      <c r="A39" s="41"/>
      <c r="B39" s="41"/>
      <c r="C39" s="41"/>
      <c r="D39" s="45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7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</row>
    <row r="40" spans="1:79" ht="15.75" x14ac:dyDescent="0.2">
      <c r="A40" s="41">
        <v>1</v>
      </c>
      <c r="B40" s="41"/>
      <c r="C40" s="41"/>
      <c r="D40" s="58">
        <v>2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60"/>
      <c r="AC40" s="41">
        <v>3</v>
      </c>
      <c r="AD40" s="41"/>
      <c r="AE40" s="41"/>
      <c r="AF40" s="41"/>
      <c r="AG40" s="41"/>
      <c r="AH40" s="41"/>
      <c r="AI40" s="41"/>
      <c r="AJ40" s="41"/>
      <c r="AK40" s="41">
        <v>4</v>
      </c>
      <c r="AL40" s="41"/>
      <c r="AM40" s="41"/>
      <c r="AN40" s="41"/>
      <c r="AO40" s="41"/>
      <c r="AP40" s="41"/>
      <c r="AQ40" s="41"/>
      <c r="AR40" s="41"/>
      <c r="AS40" s="41">
        <v>5</v>
      </c>
      <c r="AT40" s="41"/>
      <c r="AU40" s="41"/>
      <c r="AV40" s="41"/>
      <c r="AW40" s="41"/>
      <c r="AX40" s="41"/>
      <c r="AY40" s="41"/>
      <c r="AZ40" s="41"/>
      <c r="BA40" s="41">
        <v>6</v>
      </c>
      <c r="BB40" s="41"/>
      <c r="BC40" s="41"/>
      <c r="BD40" s="41"/>
      <c r="BE40" s="41"/>
      <c r="BF40" s="41"/>
      <c r="BG40" s="41"/>
      <c r="BH40" s="41"/>
    </row>
    <row r="41" spans="1:79" s="4" customFormat="1" hidden="1" x14ac:dyDescent="0.2">
      <c r="A41" s="33" t="s">
        <v>11</v>
      </c>
      <c r="B41" s="33"/>
      <c r="C41" s="33"/>
      <c r="D41" s="71" t="s">
        <v>12</v>
      </c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3"/>
      <c r="AC41" s="54" t="s">
        <v>13</v>
      </c>
      <c r="AD41" s="54"/>
      <c r="AE41" s="54"/>
      <c r="AF41" s="54"/>
      <c r="AG41" s="54"/>
      <c r="AH41" s="54"/>
      <c r="AI41" s="54"/>
      <c r="AJ41" s="54"/>
      <c r="AK41" s="54" t="s">
        <v>14</v>
      </c>
      <c r="AL41" s="54"/>
      <c r="AM41" s="54"/>
      <c r="AN41" s="54"/>
      <c r="AO41" s="54"/>
      <c r="AP41" s="54"/>
      <c r="AQ41" s="54"/>
      <c r="AR41" s="54"/>
      <c r="AS41" s="28" t="s">
        <v>38</v>
      </c>
      <c r="AT41" s="54"/>
      <c r="AU41" s="54"/>
      <c r="AV41" s="54"/>
      <c r="AW41" s="54"/>
      <c r="AX41" s="54"/>
      <c r="AY41" s="54"/>
      <c r="AZ41" s="54"/>
      <c r="BA41" s="28" t="s">
        <v>39</v>
      </c>
      <c r="BB41" s="54"/>
      <c r="BC41" s="54"/>
      <c r="BD41" s="54"/>
      <c r="BE41" s="54"/>
      <c r="BF41" s="54"/>
      <c r="BG41" s="54"/>
      <c r="BH41" s="54"/>
      <c r="CA41" s="4" t="s">
        <v>18</v>
      </c>
    </row>
    <row r="42" spans="1:79" ht="38.25" customHeight="1" x14ac:dyDescent="0.2">
      <c r="A42" s="33">
        <v>1</v>
      </c>
      <c r="B42" s="33"/>
      <c r="C42" s="33"/>
      <c r="D42" s="48" t="s">
        <v>76</v>
      </c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50"/>
      <c r="AC42" s="29">
        <v>900000</v>
      </c>
      <c r="AD42" s="29"/>
      <c r="AE42" s="29"/>
      <c r="AF42" s="29"/>
      <c r="AG42" s="29"/>
      <c r="AH42" s="29"/>
      <c r="AI42" s="29"/>
      <c r="AJ42" s="29"/>
      <c r="AK42" s="29">
        <v>0</v>
      </c>
      <c r="AL42" s="29"/>
      <c r="AM42" s="29"/>
      <c r="AN42" s="29"/>
      <c r="AO42" s="29"/>
      <c r="AP42" s="29"/>
      <c r="AQ42" s="29"/>
      <c r="AR42" s="29"/>
      <c r="AS42" s="29">
        <v>0</v>
      </c>
      <c r="AT42" s="29"/>
      <c r="AU42" s="29"/>
      <c r="AV42" s="29"/>
      <c r="AW42" s="29"/>
      <c r="AX42" s="29"/>
      <c r="AY42" s="29"/>
      <c r="AZ42" s="29"/>
      <c r="BA42" s="29">
        <f>AC42+AK42</f>
        <v>900000</v>
      </c>
      <c r="BB42" s="29"/>
      <c r="BC42" s="29"/>
      <c r="BD42" s="29"/>
      <c r="BE42" s="29"/>
      <c r="BF42" s="29"/>
      <c r="BG42" s="29"/>
      <c r="BH42" s="29"/>
      <c r="CA42" s="1" t="s">
        <v>19</v>
      </c>
    </row>
    <row r="43" spans="1:79" ht="28.5" customHeight="1" x14ac:dyDescent="0.2">
      <c r="A43" s="71">
        <v>2</v>
      </c>
      <c r="B43" s="72"/>
      <c r="C43" s="73"/>
      <c r="D43" s="48" t="s">
        <v>87</v>
      </c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9"/>
      <c r="AC43" s="23">
        <v>90000</v>
      </c>
      <c r="AD43" s="24"/>
      <c r="AE43" s="24"/>
      <c r="AF43" s="24"/>
      <c r="AG43" s="24"/>
      <c r="AH43" s="24"/>
      <c r="AI43" s="24"/>
      <c r="AJ43" s="25"/>
      <c r="AK43" s="23">
        <v>410000</v>
      </c>
      <c r="AL43" s="24"/>
      <c r="AM43" s="24"/>
      <c r="AN43" s="24"/>
      <c r="AO43" s="24"/>
      <c r="AP43" s="24"/>
      <c r="AQ43" s="24"/>
      <c r="AR43" s="25"/>
      <c r="AS43" s="23">
        <v>0</v>
      </c>
      <c r="AT43" s="24"/>
      <c r="AU43" s="24"/>
      <c r="AV43" s="24"/>
      <c r="AW43" s="24"/>
      <c r="AX43" s="24"/>
      <c r="AY43" s="24"/>
      <c r="AZ43" s="25"/>
      <c r="BA43" s="23">
        <f>AC43+AK43+AS43</f>
        <v>500000</v>
      </c>
      <c r="BB43" s="24"/>
      <c r="BC43" s="24"/>
      <c r="BD43" s="24"/>
      <c r="BE43" s="24"/>
      <c r="BF43" s="24"/>
      <c r="BG43" s="24"/>
      <c r="BH43" s="25"/>
    </row>
    <row r="44" spans="1:79" s="4" customFormat="1" ht="18" customHeight="1" x14ac:dyDescent="0.2">
      <c r="A44" s="67"/>
      <c r="B44" s="67"/>
      <c r="C44" s="67"/>
      <c r="D44" s="74" t="s">
        <v>53</v>
      </c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6"/>
      <c r="AC44" s="30">
        <f>SUM(AC42:AC43)</f>
        <v>990000</v>
      </c>
      <c r="AD44" s="30"/>
      <c r="AE44" s="30"/>
      <c r="AF44" s="30"/>
      <c r="AG44" s="30"/>
      <c r="AH44" s="30"/>
      <c r="AI44" s="30"/>
      <c r="AJ44" s="30"/>
      <c r="AK44" s="30">
        <f>SUM(AK42:AK43)</f>
        <v>410000</v>
      </c>
      <c r="AL44" s="30"/>
      <c r="AM44" s="30"/>
      <c r="AN44" s="30"/>
      <c r="AO44" s="30"/>
      <c r="AP44" s="30"/>
      <c r="AQ44" s="30"/>
      <c r="AR44" s="30"/>
      <c r="AS44" s="30">
        <f>SUM(AS42:AS43)</f>
        <v>0</v>
      </c>
      <c r="AT44" s="30"/>
      <c r="AU44" s="30"/>
      <c r="AV44" s="30"/>
      <c r="AW44" s="30"/>
      <c r="AX44" s="30"/>
      <c r="AY44" s="30"/>
      <c r="AZ44" s="30"/>
      <c r="BA44" s="30">
        <f>SUM(BA42:BA43)</f>
        <v>1400000</v>
      </c>
      <c r="BB44" s="30"/>
      <c r="BC44" s="30"/>
      <c r="BD44" s="30"/>
      <c r="BE44" s="30"/>
      <c r="BF44" s="30"/>
      <c r="BG44" s="30"/>
      <c r="BH44" s="30"/>
    </row>
    <row r="45" spans="1:79" ht="45" customHeight="1" x14ac:dyDescent="0.2"/>
    <row r="46" spans="1:79" ht="15.75" customHeight="1" x14ac:dyDescent="0.2">
      <c r="A46" s="32" t="s">
        <v>46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</row>
    <row r="47" spans="1:79" ht="19.5" customHeight="1" x14ac:dyDescent="0.2">
      <c r="A47" s="61" t="s">
        <v>63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1:79" ht="15.95" customHeight="1" x14ac:dyDescent="0.2">
      <c r="A48" s="43" t="s">
        <v>69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44"/>
      <c r="Y48" s="41" t="s">
        <v>44</v>
      </c>
      <c r="Z48" s="41"/>
      <c r="AA48" s="41"/>
      <c r="AB48" s="41"/>
      <c r="AC48" s="41"/>
      <c r="AD48" s="41"/>
      <c r="AE48" s="41"/>
      <c r="AF48" s="41"/>
      <c r="AG48" s="41" t="s">
        <v>45</v>
      </c>
      <c r="AH48" s="41"/>
      <c r="AI48" s="41"/>
      <c r="AJ48" s="41"/>
      <c r="AK48" s="41"/>
      <c r="AL48" s="41"/>
      <c r="AM48" s="41"/>
      <c r="AN48" s="41"/>
      <c r="AO48" s="41" t="s">
        <v>42</v>
      </c>
      <c r="AP48" s="41"/>
      <c r="AQ48" s="41"/>
      <c r="AR48" s="41"/>
      <c r="AS48" s="41"/>
      <c r="AT48" s="41"/>
      <c r="AU48" s="41"/>
      <c r="AV48" s="41"/>
    </row>
    <row r="49" spans="1:79" ht="19.5" customHeight="1" x14ac:dyDescent="0.2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7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</row>
    <row r="50" spans="1:79" ht="15.95" customHeight="1" x14ac:dyDescent="0.2">
      <c r="A50" s="58">
        <v>1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60"/>
      <c r="Y50" s="41">
        <v>2</v>
      </c>
      <c r="Z50" s="41"/>
      <c r="AA50" s="41"/>
      <c r="AB50" s="41"/>
      <c r="AC50" s="41"/>
      <c r="AD50" s="41"/>
      <c r="AE50" s="41"/>
      <c r="AF50" s="41"/>
      <c r="AG50" s="41">
        <v>3</v>
      </c>
      <c r="AH50" s="41"/>
      <c r="AI50" s="41"/>
      <c r="AJ50" s="41"/>
      <c r="AK50" s="41"/>
      <c r="AL50" s="41"/>
      <c r="AM50" s="41"/>
      <c r="AN50" s="41"/>
      <c r="AO50" s="41">
        <v>4</v>
      </c>
      <c r="AP50" s="41"/>
      <c r="AQ50" s="41"/>
      <c r="AR50" s="41"/>
      <c r="AS50" s="41"/>
      <c r="AT50" s="41"/>
      <c r="AU50" s="41"/>
      <c r="AV50" s="41"/>
    </row>
    <row r="51" spans="1:79" ht="12.75" hidden="1" customHeight="1" x14ac:dyDescent="0.2">
      <c r="A51" s="64" t="s">
        <v>12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6"/>
      <c r="Y51" s="54" t="s">
        <v>13</v>
      </c>
      <c r="Z51" s="54"/>
      <c r="AA51" s="54"/>
      <c r="AB51" s="54"/>
      <c r="AC51" s="54"/>
      <c r="AD51" s="54"/>
      <c r="AE51" s="54"/>
      <c r="AF51" s="54"/>
      <c r="AG51" s="54" t="s">
        <v>14</v>
      </c>
      <c r="AH51" s="54"/>
      <c r="AI51" s="54"/>
      <c r="AJ51" s="54"/>
      <c r="AK51" s="54"/>
      <c r="AL51" s="54"/>
      <c r="AM51" s="54"/>
      <c r="AN51" s="54"/>
      <c r="AO51" s="54" t="s">
        <v>15</v>
      </c>
      <c r="AP51" s="54"/>
      <c r="AQ51" s="54"/>
      <c r="AR51" s="54"/>
      <c r="AS51" s="54"/>
      <c r="AT51" s="54"/>
      <c r="AU51" s="54"/>
      <c r="AV51" s="54"/>
      <c r="CA51" s="1" t="s">
        <v>20</v>
      </c>
    </row>
    <row r="52" spans="1:79" ht="38.25" customHeight="1" x14ac:dyDescent="0.2">
      <c r="A52" s="55" t="s">
        <v>83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7"/>
      <c r="Y52" s="29">
        <v>900000</v>
      </c>
      <c r="Z52" s="29"/>
      <c r="AA52" s="29"/>
      <c r="AB52" s="29"/>
      <c r="AC52" s="29"/>
      <c r="AD52" s="29"/>
      <c r="AE52" s="29"/>
      <c r="AF52" s="29"/>
      <c r="AG52" s="29">
        <v>0</v>
      </c>
      <c r="AH52" s="29"/>
      <c r="AI52" s="29"/>
      <c r="AJ52" s="29"/>
      <c r="AK52" s="29"/>
      <c r="AL52" s="29"/>
      <c r="AM52" s="29"/>
      <c r="AN52" s="29"/>
      <c r="AO52" s="29">
        <f>Y52+AG52</f>
        <v>900000</v>
      </c>
      <c r="AP52" s="29"/>
      <c r="AQ52" s="29"/>
      <c r="AR52" s="29"/>
      <c r="AS52" s="29"/>
      <c r="AT52" s="29"/>
      <c r="AU52" s="29"/>
      <c r="AV52" s="29"/>
      <c r="CA52" s="1" t="s">
        <v>21</v>
      </c>
    </row>
    <row r="53" spans="1:79" ht="42.75" customHeight="1" x14ac:dyDescent="0.2">
      <c r="A53" s="17" t="s">
        <v>88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9"/>
      <c r="Y53" s="23">
        <v>90000</v>
      </c>
      <c r="Z53" s="24"/>
      <c r="AA53" s="24"/>
      <c r="AB53" s="24"/>
      <c r="AC53" s="24"/>
      <c r="AD53" s="24"/>
      <c r="AE53" s="24"/>
      <c r="AF53" s="25"/>
      <c r="AG53" s="23">
        <v>410000</v>
      </c>
      <c r="AH53" s="24"/>
      <c r="AI53" s="24"/>
      <c r="AJ53" s="24"/>
      <c r="AK53" s="24"/>
      <c r="AL53" s="24"/>
      <c r="AM53" s="24"/>
      <c r="AN53" s="25"/>
      <c r="AO53" s="23">
        <f>Y53+AG53</f>
        <v>500000</v>
      </c>
      <c r="AP53" s="24"/>
      <c r="AQ53" s="24"/>
      <c r="AR53" s="24"/>
      <c r="AS53" s="24"/>
      <c r="AT53" s="24"/>
      <c r="AU53" s="24"/>
      <c r="AV53" s="25"/>
    </row>
    <row r="54" spans="1:79" s="4" customFormat="1" ht="12.75" customHeight="1" x14ac:dyDescent="0.2">
      <c r="A54" s="74" t="s">
        <v>42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6"/>
      <c r="Y54" s="30">
        <f>SUM(Y52:Y53)</f>
        <v>990000</v>
      </c>
      <c r="Z54" s="30"/>
      <c r="AA54" s="30"/>
      <c r="AB54" s="30"/>
      <c r="AC54" s="30"/>
      <c r="AD54" s="30"/>
      <c r="AE54" s="30"/>
      <c r="AF54" s="30"/>
      <c r="AG54" s="30">
        <f>SUM(AG52:AG53)</f>
        <v>410000</v>
      </c>
      <c r="AH54" s="30"/>
      <c r="AI54" s="30"/>
      <c r="AJ54" s="30"/>
      <c r="AK54" s="30"/>
      <c r="AL54" s="30"/>
      <c r="AM54" s="30"/>
      <c r="AN54" s="30"/>
      <c r="AO54" s="30">
        <f>SUM(AO52:AO53)</f>
        <v>1400000</v>
      </c>
      <c r="AP54" s="30"/>
      <c r="AQ54" s="30"/>
      <c r="AR54" s="30"/>
      <c r="AS54" s="30"/>
      <c r="AT54" s="30"/>
      <c r="AU54" s="30"/>
      <c r="AV54" s="30"/>
    </row>
    <row r="55" spans="1:79" ht="61.5" customHeight="1" x14ac:dyDescent="0.2"/>
    <row r="56" spans="1:79" ht="15.75" customHeight="1" x14ac:dyDescent="0.2">
      <c r="A56" s="40" t="s">
        <v>47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</row>
    <row r="57" spans="1:79" ht="30" customHeight="1" x14ac:dyDescent="0.2">
      <c r="A57" s="41" t="s">
        <v>43</v>
      </c>
      <c r="B57" s="41"/>
      <c r="C57" s="41"/>
      <c r="D57" s="41"/>
      <c r="E57" s="41"/>
      <c r="F57" s="41"/>
      <c r="G57" s="58" t="s">
        <v>48</v>
      </c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60"/>
      <c r="Z57" s="41" t="s">
        <v>6</v>
      </c>
      <c r="AA57" s="41"/>
      <c r="AB57" s="41"/>
      <c r="AC57" s="41"/>
      <c r="AD57" s="41"/>
      <c r="AE57" s="41" t="s">
        <v>5</v>
      </c>
      <c r="AF57" s="41"/>
      <c r="AG57" s="41"/>
      <c r="AH57" s="41"/>
      <c r="AI57" s="41"/>
      <c r="AJ57" s="41"/>
      <c r="AK57" s="41"/>
      <c r="AL57" s="41"/>
      <c r="AM57" s="41"/>
      <c r="AN57" s="41"/>
      <c r="AO57" s="58" t="s">
        <v>44</v>
      </c>
      <c r="AP57" s="59"/>
      <c r="AQ57" s="59"/>
      <c r="AR57" s="59"/>
      <c r="AS57" s="59"/>
      <c r="AT57" s="59"/>
      <c r="AU57" s="59"/>
      <c r="AV57" s="60"/>
      <c r="AW57" s="58" t="s">
        <v>45</v>
      </c>
      <c r="AX57" s="59"/>
      <c r="AY57" s="59"/>
      <c r="AZ57" s="59"/>
      <c r="BA57" s="59"/>
      <c r="BB57" s="59"/>
      <c r="BC57" s="59"/>
      <c r="BD57" s="60"/>
      <c r="BE57" s="58" t="s">
        <v>42</v>
      </c>
      <c r="BF57" s="59"/>
      <c r="BG57" s="59"/>
      <c r="BH57" s="59"/>
      <c r="BI57" s="59"/>
      <c r="BJ57" s="59"/>
      <c r="BK57" s="59"/>
      <c r="BL57" s="60"/>
    </row>
    <row r="58" spans="1:79" ht="15.75" customHeight="1" x14ac:dyDescent="0.2">
      <c r="A58" s="41">
        <v>1</v>
      </c>
      <c r="B58" s="41"/>
      <c r="C58" s="41"/>
      <c r="D58" s="41"/>
      <c r="E58" s="41"/>
      <c r="F58" s="41"/>
      <c r="G58" s="58">
        <v>2</v>
      </c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60"/>
      <c r="Z58" s="41">
        <v>3</v>
      </c>
      <c r="AA58" s="41"/>
      <c r="AB58" s="41"/>
      <c r="AC58" s="41"/>
      <c r="AD58" s="41"/>
      <c r="AE58" s="41">
        <v>4</v>
      </c>
      <c r="AF58" s="41"/>
      <c r="AG58" s="41"/>
      <c r="AH58" s="41"/>
      <c r="AI58" s="41"/>
      <c r="AJ58" s="41"/>
      <c r="AK58" s="41"/>
      <c r="AL58" s="41"/>
      <c r="AM58" s="41"/>
      <c r="AN58" s="41"/>
      <c r="AO58" s="41">
        <v>5</v>
      </c>
      <c r="AP58" s="41"/>
      <c r="AQ58" s="41"/>
      <c r="AR58" s="41"/>
      <c r="AS58" s="41"/>
      <c r="AT58" s="41"/>
      <c r="AU58" s="41"/>
      <c r="AV58" s="41"/>
      <c r="AW58" s="41">
        <v>6</v>
      </c>
      <c r="AX58" s="41"/>
      <c r="AY58" s="41"/>
      <c r="AZ58" s="41"/>
      <c r="BA58" s="41"/>
      <c r="BB58" s="41"/>
      <c r="BC58" s="41"/>
      <c r="BD58" s="41"/>
      <c r="BE58" s="41">
        <v>7</v>
      </c>
      <c r="BF58" s="41"/>
      <c r="BG58" s="41"/>
      <c r="BH58" s="41"/>
      <c r="BI58" s="41"/>
      <c r="BJ58" s="41"/>
      <c r="BK58" s="41"/>
      <c r="BL58" s="41"/>
    </row>
    <row r="59" spans="1:79" ht="12.75" hidden="1" customHeight="1" x14ac:dyDescent="0.2">
      <c r="A59" s="33" t="s">
        <v>52</v>
      </c>
      <c r="B59" s="33"/>
      <c r="C59" s="33"/>
      <c r="D59" s="33"/>
      <c r="E59" s="33"/>
      <c r="F59" s="33"/>
      <c r="G59" s="64" t="s">
        <v>12</v>
      </c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6"/>
      <c r="Z59" s="33" t="s">
        <v>24</v>
      </c>
      <c r="AA59" s="33"/>
      <c r="AB59" s="33"/>
      <c r="AC59" s="33"/>
      <c r="AD59" s="33"/>
      <c r="AE59" s="63" t="s">
        <v>50</v>
      </c>
      <c r="AF59" s="63"/>
      <c r="AG59" s="63"/>
      <c r="AH59" s="63"/>
      <c r="AI59" s="63"/>
      <c r="AJ59" s="63"/>
      <c r="AK59" s="63"/>
      <c r="AL59" s="63"/>
      <c r="AM59" s="63"/>
      <c r="AN59" s="64"/>
      <c r="AO59" s="54" t="s">
        <v>13</v>
      </c>
      <c r="AP59" s="54"/>
      <c r="AQ59" s="54"/>
      <c r="AR59" s="54"/>
      <c r="AS59" s="54"/>
      <c r="AT59" s="54"/>
      <c r="AU59" s="54"/>
      <c r="AV59" s="54"/>
      <c r="AW59" s="54" t="s">
        <v>49</v>
      </c>
      <c r="AX59" s="54"/>
      <c r="AY59" s="54"/>
      <c r="AZ59" s="54"/>
      <c r="BA59" s="54"/>
      <c r="BB59" s="54"/>
      <c r="BC59" s="54"/>
      <c r="BD59" s="54"/>
      <c r="BE59" s="54" t="s">
        <v>15</v>
      </c>
      <c r="BF59" s="54"/>
      <c r="BG59" s="54"/>
      <c r="BH59" s="54"/>
      <c r="BI59" s="54"/>
      <c r="BJ59" s="54"/>
      <c r="BK59" s="54"/>
      <c r="BL59" s="54"/>
      <c r="CA59" s="1" t="s">
        <v>22</v>
      </c>
    </row>
    <row r="60" spans="1:79" s="4" customFormat="1" ht="12.75" customHeight="1" x14ac:dyDescent="0.2">
      <c r="A60" s="67"/>
      <c r="B60" s="67"/>
      <c r="C60" s="67"/>
      <c r="D60" s="67"/>
      <c r="E60" s="67"/>
      <c r="F60" s="67"/>
      <c r="G60" s="77" t="s">
        <v>54</v>
      </c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9"/>
      <c r="Z60" s="68"/>
      <c r="AA60" s="68"/>
      <c r="AB60" s="68"/>
      <c r="AC60" s="68"/>
      <c r="AD60" s="68"/>
      <c r="AE60" s="69"/>
      <c r="AF60" s="69"/>
      <c r="AG60" s="69"/>
      <c r="AH60" s="69"/>
      <c r="AI60" s="69"/>
      <c r="AJ60" s="69"/>
      <c r="AK60" s="69"/>
      <c r="AL60" s="69"/>
      <c r="AM60" s="69"/>
      <c r="AN60" s="7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>
        <f t="shared" ref="BE60:BE70" si="0">AO60+AW60</f>
        <v>0</v>
      </c>
      <c r="BF60" s="30"/>
      <c r="BG60" s="30"/>
      <c r="BH60" s="30"/>
      <c r="BI60" s="30"/>
      <c r="BJ60" s="30"/>
      <c r="BK60" s="30"/>
      <c r="BL60" s="30"/>
      <c r="CA60" s="4" t="s">
        <v>23</v>
      </c>
    </row>
    <row r="61" spans="1:79" ht="12.75" customHeight="1" x14ac:dyDescent="0.2">
      <c r="A61" s="33"/>
      <c r="B61" s="33"/>
      <c r="C61" s="33"/>
      <c r="D61" s="33"/>
      <c r="E61" s="33"/>
      <c r="F61" s="33"/>
      <c r="G61" s="17" t="s">
        <v>79</v>
      </c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7"/>
      <c r="Z61" s="28" t="s">
        <v>55</v>
      </c>
      <c r="AA61" s="28"/>
      <c r="AB61" s="28"/>
      <c r="AC61" s="28"/>
      <c r="AD61" s="28"/>
      <c r="AE61" s="20" t="s">
        <v>57</v>
      </c>
      <c r="AF61" s="21"/>
      <c r="AG61" s="21"/>
      <c r="AH61" s="21"/>
      <c r="AI61" s="21"/>
      <c r="AJ61" s="21"/>
      <c r="AK61" s="21"/>
      <c r="AL61" s="21"/>
      <c r="AM61" s="21"/>
      <c r="AN61" s="22"/>
      <c r="AO61" s="29">
        <v>900000</v>
      </c>
      <c r="AP61" s="29"/>
      <c r="AQ61" s="29"/>
      <c r="AR61" s="29"/>
      <c r="AS61" s="29"/>
      <c r="AT61" s="29"/>
      <c r="AU61" s="29"/>
      <c r="AV61" s="29"/>
      <c r="AW61" s="29">
        <v>0</v>
      </c>
      <c r="AX61" s="29"/>
      <c r="AY61" s="29"/>
      <c r="AZ61" s="29"/>
      <c r="BA61" s="29"/>
      <c r="BB61" s="29"/>
      <c r="BC61" s="29"/>
      <c r="BD61" s="29"/>
      <c r="BE61" s="29">
        <f t="shared" si="0"/>
        <v>900000</v>
      </c>
      <c r="BF61" s="29"/>
      <c r="BG61" s="29"/>
      <c r="BH61" s="29"/>
      <c r="BI61" s="29"/>
      <c r="BJ61" s="29"/>
      <c r="BK61" s="29"/>
      <c r="BL61" s="29"/>
    </row>
    <row r="62" spans="1:79" ht="12.75" customHeight="1" x14ac:dyDescent="0.2">
      <c r="A62" s="33"/>
      <c r="B62" s="33"/>
      <c r="C62" s="33"/>
      <c r="D62" s="33"/>
      <c r="E62" s="33"/>
      <c r="F62" s="33"/>
      <c r="G62" s="17" t="s">
        <v>82</v>
      </c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7"/>
      <c r="Z62" s="28" t="s">
        <v>56</v>
      </c>
      <c r="AA62" s="28"/>
      <c r="AB62" s="28"/>
      <c r="AC62" s="28"/>
      <c r="AD62" s="28"/>
      <c r="AE62" s="17" t="s">
        <v>57</v>
      </c>
      <c r="AF62" s="26"/>
      <c r="AG62" s="26"/>
      <c r="AH62" s="26"/>
      <c r="AI62" s="26"/>
      <c r="AJ62" s="26"/>
      <c r="AK62" s="26"/>
      <c r="AL62" s="26"/>
      <c r="AM62" s="26"/>
      <c r="AN62" s="27"/>
      <c r="AO62" s="29">
        <v>300000</v>
      </c>
      <c r="AP62" s="29"/>
      <c r="AQ62" s="29"/>
      <c r="AR62" s="29"/>
      <c r="AS62" s="29"/>
      <c r="AT62" s="29"/>
      <c r="AU62" s="29"/>
      <c r="AV62" s="29"/>
      <c r="AW62" s="29">
        <v>0</v>
      </c>
      <c r="AX62" s="29"/>
      <c r="AY62" s="29"/>
      <c r="AZ62" s="29"/>
      <c r="BA62" s="29"/>
      <c r="BB62" s="29"/>
      <c r="BC62" s="29"/>
      <c r="BD62" s="29"/>
      <c r="BE62" s="29">
        <f t="shared" si="0"/>
        <v>300000</v>
      </c>
      <c r="BF62" s="29"/>
      <c r="BG62" s="29"/>
      <c r="BH62" s="29"/>
      <c r="BI62" s="29"/>
      <c r="BJ62" s="29"/>
      <c r="BK62" s="29"/>
      <c r="BL62" s="29"/>
    </row>
    <row r="63" spans="1:79" ht="12.75" customHeight="1" x14ac:dyDescent="0.2">
      <c r="A63" s="71"/>
      <c r="B63" s="72"/>
      <c r="C63" s="72"/>
      <c r="D63" s="72"/>
      <c r="E63" s="72"/>
      <c r="F63" s="73"/>
      <c r="G63" s="17" t="s">
        <v>84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9"/>
      <c r="Z63" s="20" t="s">
        <v>56</v>
      </c>
      <c r="AA63" s="21"/>
      <c r="AB63" s="21"/>
      <c r="AC63" s="21"/>
      <c r="AD63" s="22"/>
      <c r="AE63" s="17" t="s">
        <v>57</v>
      </c>
      <c r="AF63" s="26"/>
      <c r="AG63" s="26"/>
      <c r="AH63" s="26"/>
      <c r="AI63" s="26"/>
      <c r="AJ63" s="26"/>
      <c r="AK63" s="26"/>
      <c r="AL63" s="26"/>
      <c r="AM63" s="26"/>
      <c r="AN63" s="27"/>
      <c r="AO63" s="23">
        <v>600000</v>
      </c>
      <c r="AP63" s="24"/>
      <c r="AQ63" s="24"/>
      <c r="AR63" s="24"/>
      <c r="AS63" s="24"/>
      <c r="AT63" s="24"/>
      <c r="AU63" s="24"/>
      <c r="AV63" s="25"/>
      <c r="AW63" s="23">
        <v>0</v>
      </c>
      <c r="AX63" s="24"/>
      <c r="AY63" s="24"/>
      <c r="AZ63" s="24"/>
      <c r="BA63" s="24"/>
      <c r="BB63" s="24"/>
      <c r="BC63" s="24"/>
      <c r="BD63" s="25"/>
      <c r="BE63" s="23">
        <f>AO63+AW63</f>
        <v>600000</v>
      </c>
      <c r="BF63" s="24"/>
      <c r="BG63" s="24"/>
      <c r="BH63" s="24"/>
      <c r="BI63" s="24"/>
      <c r="BJ63" s="24"/>
      <c r="BK63" s="24"/>
      <c r="BL63" s="25"/>
    </row>
    <row r="64" spans="1:79" ht="12.75" customHeight="1" x14ac:dyDescent="0.2">
      <c r="A64" s="71"/>
      <c r="B64" s="72"/>
      <c r="C64" s="72"/>
      <c r="D64" s="72"/>
      <c r="E64" s="72"/>
      <c r="F64" s="73"/>
      <c r="G64" s="17" t="s">
        <v>89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9"/>
      <c r="Z64" s="20" t="s">
        <v>56</v>
      </c>
      <c r="AA64" s="21"/>
      <c r="AB64" s="21"/>
      <c r="AC64" s="21"/>
      <c r="AD64" s="22"/>
      <c r="AE64" s="17" t="s">
        <v>57</v>
      </c>
      <c r="AF64" s="26"/>
      <c r="AG64" s="26"/>
      <c r="AH64" s="26"/>
      <c r="AI64" s="26"/>
      <c r="AJ64" s="26"/>
      <c r="AK64" s="26"/>
      <c r="AL64" s="26"/>
      <c r="AM64" s="26"/>
      <c r="AN64" s="27"/>
      <c r="AO64" s="23">
        <v>90000</v>
      </c>
      <c r="AP64" s="24"/>
      <c r="AQ64" s="24"/>
      <c r="AR64" s="24"/>
      <c r="AS64" s="24"/>
      <c r="AT64" s="24"/>
      <c r="AU64" s="24"/>
      <c r="AV64" s="25"/>
      <c r="AW64" s="23">
        <v>410000</v>
      </c>
      <c r="AX64" s="24"/>
      <c r="AY64" s="24"/>
      <c r="AZ64" s="24"/>
      <c r="BA64" s="24"/>
      <c r="BB64" s="24"/>
      <c r="BC64" s="24"/>
      <c r="BD64" s="25"/>
      <c r="BE64" s="23">
        <f>AO64+AW64</f>
        <v>500000</v>
      </c>
      <c r="BF64" s="24"/>
      <c r="BG64" s="24"/>
      <c r="BH64" s="24"/>
      <c r="BI64" s="24"/>
      <c r="BJ64" s="24"/>
      <c r="BK64" s="24"/>
      <c r="BL64" s="25"/>
    </row>
    <row r="65" spans="1:64" s="4" customFormat="1" ht="12.75" customHeight="1" x14ac:dyDescent="0.2">
      <c r="A65" s="67"/>
      <c r="B65" s="67"/>
      <c r="C65" s="67"/>
      <c r="D65" s="67"/>
      <c r="E65" s="67"/>
      <c r="F65" s="67"/>
      <c r="G65" s="74" t="s">
        <v>58</v>
      </c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6"/>
      <c r="Z65" s="68"/>
      <c r="AA65" s="68"/>
      <c r="AB65" s="68"/>
      <c r="AC65" s="68"/>
      <c r="AD65" s="68"/>
      <c r="AE65" s="74"/>
      <c r="AF65" s="75"/>
      <c r="AG65" s="75"/>
      <c r="AH65" s="75"/>
      <c r="AI65" s="75"/>
      <c r="AJ65" s="75"/>
      <c r="AK65" s="75"/>
      <c r="AL65" s="75"/>
      <c r="AM65" s="75"/>
      <c r="AN65" s="76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1:64" ht="12.75" customHeight="1" x14ac:dyDescent="0.2">
      <c r="A66" s="33"/>
      <c r="B66" s="33"/>
      <c r="C66" s="33"/>
      <c r="D66" s="33"/>
      <c r="E66" s="33"/>
      <c r="F66" s="33"/>
      <c r="G66" s="17" t="s">
        <v>77</v>
      </c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7"/>
      <c r="Z66" s="28" t="s">
        <v>55</v>
      </c>
      <c r="AA66" s="28"/>
      <c r="AB66" s="28"/>
      <c r="AC66" s="28"/>
      <c r="AD66" s="28"/>
      <c r="AE66" s="17" t="s">
        <v>99</v>
      </c>
      <c r="AF66" s="26"/>
      <c r="AG66" s="26"/>
      <c r="AH66" s="26"/>
      <c r="AI66" s="26"/>
      <c r="AJ66" s="26"/>
      <c r="AK66" s="26"/>
      <c r="AL66" s="26"/>
      <c r="AM66" s="26"/>
      <c r="AN66" s="27"/>
      <c r="AO66" s="29">
        <v>9</v>
      </c>
      <c r="AP66" s="29"/>
      <c r="AQ66" s="29"/>
      <c r="AR66" s="29"/>
      <c r="AS66" s="29"/>
      <c r="AT66" s="29"/>
      <c r="AU66" s="29"/>
      <c r="AV66" s="29"/>
      <c r="AW66" s="29">
        <v>0</v>
      </c>
      <c r="AX66" s="29"/>
      <c r="AY66" s="29"/>
      <c r="AZ66" s="29"/>
      <c r="BA66" s="29"/>
      <c r="BB66" s="29"/>
      <c r="BC66" s="29"/>
      <c r="BD66" s="29"/>
      <c r="BE66" s="29">
        <f t="shared" si="0"/>
        <v>9</v>
      </c>
      <c r="BF66" s="29"/>
      <c r="BG66" s="29"/>
      <c r="BH66" s="29"/>
      <c r="BI66" s="29"/>
      <c r="BJ66" s="29"/>
      <c r="BK66" s="29"/>
      <c r="BL66" s="29"/>
    </row>
    <row r="67" spans="1:64" ht="12.75" customHeight="1" x14ac:dyDescent="0.2">
      <c r="A67" s="33"/>
      <c r="B67" s="33"/>
      <c r="C67" s="33"/>
      <c r="D67" s="33"/>
      <c r="E67" s="33"/>
      <c r="F67" s="33"/>
      <c r="G67" s="17" t="s">
        <v>78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7"/>
      <c r="Z67" s="28" t="s">
        <v>55</v>
      </c>
      <c r="AA67" s="28"/>
      <c r="AB67" s="28"/>
      <c r="AC67" s="28"/>
      <c r="AD67" s="28"/>
      <c r="AE67" s="17" t="s">
        <v>99</v>
      </c>
      <c r="AF67" s="26"/>
      <c r="AG67" s="26"/>
      <c r="AH67" s="26"/>
      <c r="AI67" s="26"/>
      <c r="AJ67" s="26"/>
      <c r="AK67" s="26"/>
      <c r="AL67" s="26"/>
      <c r="AM67" s="26"/>
      <c r="AN67" s="27"/>
      <c r="AO67" s="29">
        <v>68</v>
      </c>
      <c r="AP67" s="29"/>
      <c r="AQ67" s="29"/>
      <c r="AR67" s="29"/>
      <c r="AS67" s="29"/>
      <c r="AT67" s="29"/>
      <c r="AU67" s="29"/>
      <c r="AV67" s="29"/>
      <c r="AW67" s="29">
        <v>0</v>
      </c>
      <c r="AX67" s="29"/>
      <c r="AY67" s="29"/>
      <c r="AZ67" s="29"/>
      <c r="BA67" s="29"/>
      <c r="BB67" s="29"/>
      <c r="BC67" s="29"/>
      <c r="BD67" s="29"/>
      <c r="BE67" s="29">
        <f t="shared" ref="BE67" si="1">AO67+AW67</f>
        <v>68</v>
      </c>
      <c r="BF67" s="29"/>
      <c r="BG67" s="29"/>
      <c r="BH67" s="29"/>
      <c r="BI67" s="29"/>
      <c r="BJ67" s="29"/>
      <c r="BK67" s="29"/>
      <c r="BL67" s="29"/>
    </row>
    <row r="68" spans="1:64" ht="12.75" customHeight="1" x14ac:dyDescent="0.2">
      <c r="A68" s="71"/>
      <c r="B68" s="72"/>
      <c r="C68" s="72"/>
      <c r="D68" s="72"/>
      <c r="E68" s="72"/>
      <c r="F68" s="73"/>
      <c r="G68" s="17" t="s">
        <v>91</v>
      </c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9"/>
      <c r="Z68" s="20" t="s">
        <v>90</v>
      </c>
      <c r="AA68" s="21"/>
      <c r="AB68" s="21"/>
      <c r="AC68" s="21"/>
      <c r="AD68" s="22"/>
      <c r="AE68" s="17" t="s">
        <v>99</v>
      </c>
      <c r="AF68" s="26"/>
      <c r="AG68" s="26"/>
      <c r="AH68" s="26"/>
      <c r="AI68" s="26"/>
      <c r="AJ68" s="26"/>
      <c r="AK68" s="26"/>
      <c r="AL68" s="26"/>
      <c r="AM68" s="26"/>
      <c r="AN68" s="27"/>
      <c r="AO68" s="23">
        <v>10</v>
      </c>
      <c r="AP68" s="24"/>
      <c r="AQ68" s="24"/>
      <c r="AR68" s="24"/>
      <c r="AS68" s="24"/>
      <c r="AT68" s="24"/>
      <c r="AU68" s="24"/>
      <c r="AV68" s="25"/>
      <c r="AW68" s="23">
        <v>7</v>
      </c>
      <c r="AX68" s="24"/>
      <c r="AY68" s="24"/>
      <c r="AZ68" s="24"/>
      <c r="BA68" s="24"/>
      <c r="BB68" s="24"/>
      <c r="BC68" s="24"/>
      <c r="BD68" s="25"/>
      <c r="BE68" s="23">
        <f t="shared" ref="BE68" si="2">AO68+AW68</f>
        <v>17</v>
      </c>
      <c r="BF68" s="24"/>
      <c r="BG68" s="24"/>
      <c r="BH68" s="24"/>
      <c r="BI68" s="24"/>
      <c r="BJ68" s="24"/>
      <c r="BK68" s="24"/>
      <c r="BL68" s="25"/>
    </row>
    <row r="69" spans="1:64" s="4" customFormat="1" ht="12.75" customHeight="1" x14ac:dyDescent="0.2">
      <c r="A69" s="67"/>
      <c r="B69" s="67"/>
      <c r="C69" s="67"/>
      <c r="D69" s="67"/>
      <c r="E69" s="67"/>
      <c r="F69" s="67"/>
      <c r="G69" s="74" t="s">
        <v>60</v>
      </c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6"/>
      <c r="Z69" s="68"/>
      <c r="AA69" s="68"/>
      <c r="AB69" s="68"/>
      <c r="AC69" s="68"/>
      <c r="AD69" s="68"/>
      <c r="AE69" s="74"/>
      <c r="AF69" s="75"/>
      <c r="AG69" s="75"/>
      <c r="AH69" s="75"/>
      <c r="AI69" s="75"/>
      <c r="AJ69" s="75"/>
      <c r="AK69" s="75"/>
      <c r="AL69" s="75"/>
      <c r="AM69" s="75"/>
      <c r="AN69" s="76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4" ht="12.75" customHeight="1" x14ac:dyDescent="0.2">
      <c r="A70" s="33"/>
      <c r="B70" s="33"/>
      <c r="C70" s="33"/>
      <c r="D70" s="33"/>
      <c r="E70" s="33"/>
      <c r="F70" s="33"/>
      <c r="G70" s="17" t="s">
        <v>80</v>
      </c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7"/>
      <c r="Z70" s="28" t="s">
        <v>56</v>
      </c>
      <c r="AA70" s="28"/>
      <c r="AB70" s="28"/>
      <c r="AC70" s="28"/>
      <c r="AD70" s="28"/>
      <c r="AE70" s="17" t="s">
        <v>59</v>
      </c>
      <c r="AF70" s="26"/>
      <c r="AG70" s="26"/>
      <c r="AH70" s="26"/>
      <c r="AI70" s="26"/>
      <c r="AJ70" s="26"/>
      <c r="AK70" s="26"/>
      <c r="AL70" s="26"/>
      <c r="AM70" s="26"/>
      <c r="AN70" s="27"/>
      <c r="AO70" s="29">
        <v>2976</v>
      </c>
      <c r="AP70" s="29"/>
      <c r="AQ70" s="29"/>
      <c r="AR70" s="29"/>
      <c r="AS70" s="29"/>
      <c r="AT70" s="29"/>
      <c r="AU70" s="29"/>
      <c r="AV70" s="29"/>
      <c r="AW70" s="29">
        <v>0</v>
      </c>
      <c r="AX70" s="29"/>
      <c r="AY70" s="29"/>
      <c r="AZ70" s="29"/>
      <c r="BA70" s="29"/>
      <c r="BB70" s="29"/>
      <c r="BC70" s="29"/>
      <c r="BD70" s="29"/>
      <c r="BE70" s="29">
        <f t="shared" si="0"/>
        <v>2976</v>
      </c>
      <c r="BF70" s="29"/>
      <c r="BG70" s="29"/>
      <c r="BH70" s="29"/>
      <c r="BI70" s="29"/>
      <c r="BJ70" s="29"/>
      <c r="BK70" s="29"/>
      <c r="BL70" s="29"/>
    </row>
    <row r="71" spans="1:64" ht="12.75" customHeight="1" x14ac:dyDescent="0.2">
      <c r="A71" s="71"/>
      <c r="B71" s="72"/>
      <c r="C71" s="72"/>
      <c r="D71" s="72"/>
      <c r="E71" s="72"/>
      <c r="F71" s="73"/>
      <c r="G71" s="17" t="s">
        <v>81</v>
      </c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9"/>
      <c r="Z71" s="20" t="s">
        <v>56</v>
      </c>
      <c r="AA71" s="21"/>
      <c r="AB71" s="21"/>
      <c r="AC71" s="21"/>
      <c r="AD71" s="22"/>
      <c r="AE71" s="17" t="s">
        <v>59</v>
      </c>
      <c r="AF71" s="26"/>
      <c r="AG71" s="26"/>
      <c r="AH71" s="26"/>
      <c r="AI71" s="26"/>
      <c r="AJ71" s="26"/>
      <c r="AK71" s="26"/>
      <c r="AL71" s="26"/>
      <c r="AM71" s="26"/>
      <c r="AN71" s="27"/>
      <c r="AO71" s="23">
        <v>798</v>
      </c>
      <c r="AP71" s="24"/>
      <c r="AQ71" s="24"/>
      <c r="AR71" s="24"/>
      <c r="AS71" s="24"/>
      <c r="AT71" s="24"/>
      <c r="AU71" s="24"/>
      <c r="AV71" s="25"/>
      <c r="AW71" s="23">
        <v>0</v>
      </c>
      <c r="AX71" s="24"/>
      <c r="AY71" s="24"/>
      <c r="AZ71" s="24"/>
      <c r="BA71" s="24"/>
      <c r="BB71" s="24"/>
      <c r="BC71" s="24"/>
      <c r="BD71" s="25"/>
      <c r="BE71" s="23">
        <f>AO71+AW71</f>
        <v>798</v>
      </c>
      <c r="BF71" s="24"/>
      <c r="BG71" s="24"/>
      <c r="BH71" s="24"/>
      <c r="BI71" s="24"/>
      <c r="BJ71" s="24"/>
      <c r="BK71" s="24"/>
      <c r="BL71" s="25"/>
    </row>
    <row r="72" spans="1:64" ht="12.75" customHeight="1" x14ac:dyDescent="0.2">
      <c r="A72" s="71"/>
      <c r="B72" s="72"/>
      <c r="C72" s="72"/>
      <c r="D72" s="72"/>
      <c r="E72" s="72"/>
      <c r="F72" s="73"/>
      <c r="G72" s="17" t="s">
        <v>92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9"/>
      <c r="Z72" s="20" t="s">
        <v>56</v>
      </c>
      <c r="AA72" s="21"/>
      <c r="AB72" s="21"/>
      <c r="AC72" s="21"/>
      <c r="AD72" s="22"/>
      <c r="AE72" s="17" t="s">
        <v>59</v>
      </c>
      <c r="AF72" s="26"/>
      <c r="AG72" s="26"/>
      <c r="AH72" s="26"/>
      <c r="AI72" s="26"/>
      <c r="AJ72" s="26"/>
      <c r="AK72" s="26"/>
      <c r="AL72" s="26"/>
      <c r="AM72" s="26"/>
      <c r="AN72" s="27"/>
      <c r="AO72" s="23">
        <f>AO64/AO68</f>
        <v>9000</v>
      </c>
      <c r="AP72" s="24"/>
      <c r="AQ72" s="24"/>
      <c r="AR72" s="24"/>
      <c r="AS72" s="24"/>
      <c r="AT72" s="24"/>
      <c r="AU72" s="24"/>
      <c r="AV72" s="25"/>
      <c r="AW72" s="23">
        <f>AW64/AW68</f>
        <v>58571.428571428572</v>
      </c>
      <c r="AX72" s="24"/>
      <c r="AY72" s="24"/>
      <c r="AZ72" s="24"/>
      <c r="BA72" s="24"/>
      <c r="BB72" s="24"/>
      <c r="BC72" s="24"/>
      <c r="BD72" s="25"/>
      <c r="BE72" s="23">
        <f>AO72+AW72</f>
        <v>67571.42857142858</v>
      </c>
      <c r="BF72" s="24"/>
      <c r="BG72" s="24"/>
      <c r="BH72" s="24"/>
      <c r="BI72" s="24"/>
      <c r="BJ72" s="24"/>
      <c r="BK72" s="24"/>
      <c r="BL72" s="25"/>
    </row>
    <row r="73" spans="1:64" s="4" customFormat="1" ht="12.75" customHeight="1" x14ac:dyDescent="0.2">
      <c r="A73" s="67"/>
      <c r="B73" s="67"/>
      <c r="C73" s="67"/>
      <c r="D73" s="67"/>
      <c r="E73" s="67"/>
      <c r="F73" s="67"/>
      <c r="G73" s="74" t="s">
        <v>61</v>
      </c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6"/>
      <c r="Z73" s="68"/>
      <c r="AA73" s="68"/>
      <c r="AB73" s="68"/>
      <c r="AC73" s="68"/>
      <c r="AD73" s="68"/>
      <c r="AE73" s="74"/>
      <c r="AF73" s="75"/>
      <c r="AG73" s="75"/>
      <c r="AH73" s="75"/>
      <c r="AI73" s="75"/>
      <c r="AJ73" s="75"/>
      <c r="AK73" s="75"/>
      <c r="AL73" s="75"/>
      <c r="AM73" s="75"/>
      <c r="AN73" s="76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1:64" s="4" customFormat="1" ht="26.25" customHeight="1" x14ac:dyDescent="0.2">
      <c r="A74" s="51"/>
      <c r="B74" s="52"/>
      <c r="C74" s="52"/>
      <c r="D74" s="52"/>
      <c r="E74" s="52"/>
      <c r="F74" s="53"/>
      <c r="G74" s="17" t="s">
        <v>70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9"/>
      <c r="Z74" s="20" t="s">
        <v>71</v>
      </c>
      <c r="AA74" s="21"/>
      <c r="AB74" s="21"/>
      <c r="AC74" s="21"/>
      <c r="AD74" s="22"/>
      <c r="AE74" s="17" t="s">
        <v>59</v>
      </c>
      <c r="AF74" s="18"/>
      <c r="AG74" s="18"/>
      <c r="AH74" s="18"/>
      <c r="AI74" s="18"/>
      <c r="AJ74" s="18"/>
      <c r="AK74" s="18"/>
      <c r="AL74" s="18"/>
      <c r="AM74" s="18"/>
      <c r="AN74" s="19"/>
      <c r="AO74" s="23">
        <v>100</v>
      </c>
      <c r="AP74" s="24"/>
      <c r="AQ74" s="24"/>
      <c r="AR74" s="24"/>
      <c r="AS74" s="24"/>
      <c r="AT74" s="24"/>
      <c r="AU74" s="24"/>
      <c r="AV74" s="25"/>
      <c r="AW74" s="23">
        <v>100</v>
      </c>
      <c r="AX74" s="24"/>
      <c r="AY74" s="24"/>
      <c r="AZ74" s="24"/>
      <c r="BA74" s="24"/>
      <c r="BB74" s="24"/>
      <c r="BC74" s="24"/>
      <c r="BD74" s="25"/>
      <c r="BE74" s="23">
        <v>100</v>
      </c>
      <c r="BF74" s="24"/>
      <c r="BG74" s="24"/>
      <c r="BH74" s="24"/>
      <c r="BI74" s="24"/>
      <c r="BJ74" s="24"/>
      <c r="BK74" s="24"/>
      <c r="BL74" s="25"/>
    </row>
    <row r="75" spans="1:64" x14ac:dyDescent="0.2"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</row>
    <row r="77" spans="1:64" ht="21" customHeight="1" x14ac:dyDescent="0.2">
      <c r="A77" s="85" t="s">
        <v>93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5"/>
      <c r="AO77" s="87" t="s">
        <v>94</v>
      </c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</row>
    <row r="78" spans="1:64" x14ac:dyDescent="0.2">
      <c r="W78" s="62" t="s">
        <v>9</v>
      </c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O78" s="62" t="s">
        <v>10</v>
      </c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</row>
    <row r="79" spans="1:64" ht="15.75" customHeight="1" x14ac:dyDescent="0.2">
      <c r="A79" s="39" t="s">
        <v>7</v>
      </c>
      <c r="B79" s="39"/>
      <c r="C79" s="39"/>
      <c r="D79" s="39"/>
      <c r="E79" s="39"/>
      <c r="F79" s="39"/>
    </row>
    <row r="80" spans="1:64" ht="18.75" customHeight="1" x14ac:dyDescent="0.2">
      <c r="A80" s="105" t="s">
        <v>66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</row>
    <row r="81" spans="1:59" ht="33.75" customHeight="1" x14ac:dyDescent="0.2">
      <c r="A81" s="80" t="s">
        <v>96</v>
      </c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5"/>
      <c r="AO81" s="83" t="s">
        <v>67</v>
      </c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</row>
    <row r="82" spans="1:59" x14ac:dyDescent="0.2">
      <c r="W82" s="62" t="s">
        <v>9</v>
      </c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O82" s="62" t="s">
        <v>10</v>
      </c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</row>
    <row r="83" spans="1:59" ht="24.75" customHeight="1" x14ac:dyDescent="0.2">
      <c r="A83" s="108"/>
      <c r="B83" s="108"/>
      <c r="C83" s="108"/>
      <c r="D83" s="108"/>
      <c r="E83" s="108"/>
      <c r="F83" s="108"/>
      <c r="G83" s="108"/>
      <c r="H83" s="108"/>
      <c r="I83" s="108"/>
    </row>
    <row r="84" spans="1:59" ht="26.25" customHeight="1" x14ac:dyDescent="0.2">
      <c r="A84" s="109"/>
      <c r="B84" s="109"/>
      <c r="C84" s="109"/>
      <c r="D84" s="110"/>
      <c r="E84" s="110"/>
      <c r="F84" s="110"/>
      <c r="G84" s="110"/>
      <c r="H84" s="110"/>
      <c r="I84" s="110"/>
      <c r="J84" s="110"/>
      <c r="K84" s="110"/>
      <c r="L84" s="110"/>
      <c r="M84" s="110"/>
    </row>
    <row r="85" spans="1:59" ht="13.5" customHeight="1" x14ac:dyDescent="0.2">
      <c r="A85" s="108"/>
      <c r="B85" s="108"/>
      <c r="C85" s="107"/>
      <c r="D85" s="111" t="s">
        <v>100</v>
      </c>
      <c r="E85" s="111"/>
      <c r="F85" s="111"/>
      <c r="G85" s="111"/>
      <c r="H85" s="111"/>
      <c r="I85" s="111"/>
      <c r="J85" s="111"/>
      <c r="K85" s="111"/>
      <c r="L85" s="111"/>
      <c r="M85" s="111"/>
    </row>
    <row r="86" spans="1:59" x14ac:dyDescent="0.2">
      <c r="A86" s="108"/>
      <c r="B86" s="108"/>
      <c r="C86" s="107"/>
      <c r="D86" s="107"/>
      <c r="E86" s="107"/>
      <c r="F86" s="107"/>
      <c r="G86" s="107"/>
      <c r="H86" s="107"/>
      <c r="I86" s="107"/>
    </row>
    <row r="87" spans="1:59" ht="18" customHeight="1" x14ac:dyDescent="0.2">
      <c r="A87" s="107"/>
      <c r="B87" s="107"/>
      <c r="C87" s="107"/>
      <c r="D87" s="106" t="s">
        <v>95</v>
      </c>
      <c r="E87" s="106"/>
      <c r="F87" s="107"/>
      <c r="G87" s="107"/>
      <c r="H87" s="107"/>
      <c r="I87" s="107"/>
    </row>
  </sheetData>
  <mergeCells count="254">
    <mergeCell ref="D85:M85"/>
    <mergeCell ref="D87:E87"/>
    <mergeCell ref="A80:BG80"/>
    <mergeCell ref="AW68:BD68"/>
    <mergeCell ref="BE68:BL68"/>
    <mergeCell ref="A72:F72"/>
    <mergeCell ref="G72:Y72"/>
    <mergeCell ref="Z72:AD72"/>
    <mergeCell ref="AE72:AN72"/>
    <mergeCell ref="AO72:AV72"/>
    <mergeCell ref="AW72:BD72"/>
    <mergeCell ref="BE72:BL72"/>
    <mergeCell ref="BE73:BL73"/>
    <mergeCell ref="A73:F73"/>
    <mergeCell ref="G73:Y73"/>
    <mergeCell ref="Z73:AD73"/>
    <mergeCell ref="AE73:AN73"/>
    <mergeCell ref="AO73:AV73"/>
    <mergeCell ref="AW73:BD73"/>
    <mergeCell ref="A70:F70"/>
    <mergeCell ref="G70:Y70"/>
    <mergeCell ref="Z70:AD70"/>
    <mergeCell ref="AE70:AN70"/>
    <mergeCell ref="D84:M84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BE69:BL69"/>
    <mergeCell ref="A69:F69"/>
    <mergeCell ref="G69:Y69"/>
    <mergeCell ref="Z69:AD69"/>
    <mergeCell ref="AE69:AN69"/>
    <mergeCell ref="AO69:AV69"/>
    <mergeCell ref="AW69:BD69"/>
    <mergeCell ref="A66:F66"/>
    <mergeCell ref="G66:Y66"/>
    <mergeCell ref="Z66:AD66"/>
    <mergeCell ref="AE66:AN66"/>
    <mergeCell ref="AO66:AV66"/>
    <mergeCell ref="AW66:BD66"/>
    <mergeCell ref="BE66:BL66"/>
    <mergeCell ref="BE64:BL64"/>
    <mergeCell ref="AG54:AN54"/>
    <mergeCell ref="AO54:AV54"/>
    <mergeCell ref="BE57:BL57"/>
    <mergeCell ref="AW58:BD58"/>
    <mergeCell ref="BE58:BL58"/>
    <mergeCell ref="AW60:BD60"/>
    <mergeCell ref="AO58:AV58"/>
    <mergeCell ref="Z62:AD62"/>
    <mergeCell ref="BE62:BL62"/>
    <mergeCell ref="A56:BL56"/>
    <mergeCell ref="A57:F57"/>
    <mergeCell ref="BE60:BL60"/>
    <mergeCell ref="AW59:BD59"/>
    <mergeCell ref="BE59:BL59"/>
    <mergeCell ref="AE62:AN62"/>
    <mergeCell ref="AO62:AV62"/>
    <mergeCell ref="AW62:BD62"/>
    <mergeCell ref="AS44:AZ44"/>
    <mergeCell ref="AC43:AJ43"/>
    <mergeCell ref="AK43:AR43"/>
    <mergeCell ref="AS43:AZ43"/>
    <mergeCell ref="A64:F64"/>
    <mergeCell ref="G64:Y64"/>
    <mergeCell ref="Z64:AD64"/>
    <mergeCell ref="AE64:AN64"/>
    <mergeCell ref="AO64:AV64"/>
    <mergeCell ref="AW64:BD64"/>
    <mergeCell ref="A51:X51"/>
    <mergeCell ref="AO52:AV52"/>
    <mergeCell ref="Y52:AF52"/>
    <mergeCell ref="A24:BL24"/>
    <mergeCell ref="A25:BL25"/>
    <mergeCell ref="A27:K27"/>
    <mergeCell ref="L27:BL27"/>
    <mergeCell ref="A29:BL29"/>
    <mergeCell ref="A30:F30"/>
    <mergeCell ref="G30:BL30"/>
    <mergeCell ref="A31:F31"/>
    <mergeCell ref="G31:BL31"/>
    <mergeCell ref="G32:BL32"/>
    <mergeCell ref="A34:F34"/>
    <mergeCell ref="G34:BL34"/>
    <mergeCell ref="A43:C43"/>
    <mergeCell ref="D43:AB43"/>
    <mergeCell ref="BA38:BH39"/>
    <mergeCell ref="BA40:BH40"/>
    <mergeCell ref="BA41:BH41"/>
    <mergeCell ref="A40:C40"/>
    <mergeCell ref="BA43:BH43"/>
    <mergeCell ref="G33:BL33"/>
    <mergeCell ref="A36:BL36"/>
    <mergeCell ref="A38:C39"/>
    <mergeCell ref="A41:C41"/>
    <mergeCell ref="D40:AB40"/>
    <mergeCell ref="D41:AB41"/>
    <mergeCell ref="AO2:BL2"/>
    <mergeCell ref="AO3:BL3"/>
    <mergeCell ref="AO6:BF6"/>
    <mergeCell ref="AO4:BL4"/>
    <mergeCell ref="AO5:BL5"/>
    <mergeCell ref="AC19:BL19"/>
    <mergeCell ref="A21:T21"/>
    <mergeCell ref="AS21:BC21"/>
    <mergeCell ref="BD21:BL21"/>
    <mergeCell ref="L16:BL16"/>
    <mergeCell ref="A18:B18"/>
    <mergeCell ref="L18:AB18"/>
    <mergeCell ref="AC18:BL18"/>
    <mergeCell ref="D16:J16"/>
    <mergeCell ref="A9:BL9"/>
    <mergeCell ref="A10:BL10"/>
    <mergeCell ref="A12:B12"/>
    <mergeCell ref="L12:BL12"/>
    <mergeCell ref="D12:J12"/>
    <mergeCell ref="L13:BL13"/>
    <mergeCell ref="A15:B15"/>
    <mergeCell ref="L15:BL15"/>
    <mergeCell ref="D13:J13"/>
    <mergeCell ref="D15:J15"/>
    <mergeCell ref="W82:AM82"/>
    <mergeCell ref="AO82:BG82"/>
    <mergeCell ref="AG50:AN50"/>
    <mergeCell ref="Y50:AF50"/>
    <mergeCell ref="Y51:AF51"/>
    <mergeCell ref="AG51:AN51"/>
    <mergeCell ref="AO50:AV50"/>
    <mergeCell ref="AO78:BG78"/>
    <mergeCell ref="A54:X54"/>
    <mergeCell ref="Y54:AF54"/>
    <mergeCell ref="G60:Y60"/>
    <mergeCell ref="A58:F58"/>
    <mergeCell ref="A59:F59"/>
    <mergeCell ref="Z59:AD59"/>
    <mergeCell ref="Z58:AD58"/>
    <mergeCell ref="A81:V81"/>
    <mergeCell ref="W81:AM81"/>
    <mergeCell ref="AO81:BG81"/>
    <mergeCell ref="A50:X50"/>
    <mergeCell ref="BE65:BL65"/>
    <mergeCell ref="A65:F65"/>
    <mergeCell ref="A77:V77"/>
    <mergeCell ref="W77:AM77"/>
    <mergeCell ref="AO77:BG77"/>
    <mergeCell ref="A63:F63"/>
    <mergeCell ref="A67:F67"/>
    <mergeCell ref="A68:F68"/>
    <mergeCell ref="G68:Y68"/>
    <mergeCell ref="Z68:AD68"/>
    <mergeCell ref="AE68:AN68"/>
    <mergeCell ref="AO68:AV68"/>
    <mergeCell ref="AO59:AV59"/>
    <mergeCell ref="G65:Y65"/>
    <mergeCell ref="Z65:AD65"/>
    <mergeCell ref="AE65:AN65"/>
    <mergeCell ref="AO65:AV65"/>
    <mergeCell ref="A62:F62"/>
    <mergeCell ref="G62:Y62"/>
    <mergeCell ref="BE61:BL61"/>
    <mergeCell ref="A61:F61"/>
    <mergeCell ref="G61:Y61"/>
    <mergeCell ref="Z61:AD61"/>
    <mergeCell ref="AE61:AN61"/>
    <mergeCell ref="AO61:AV61"/>
    <mergeCell ref="AE57:AN57"/>
    <mergeCell ref="Z57:AD57"/>
    <mergeCell ref="G57:Y57"/>
    <mergeCell ref="AW61:BD61"/>
    <mergeCell ref="AE58:AN58"/>
    <mergeCell ref="AE59:AN59"/>
    <mergeCell ref="AO60:AV60"/>
    <mergeCell ref="G58:Y58"/>
    <mergeCell ref="G59:Y59"/>
    <mergeCell ref="A60:F60"/>
    <mergeCell ref="Z60:AD60"/>
    <mergeCell ref="AE60:AN60"/>
    <mergeCell ref="BA44:BH44"/>
    <mergeCell ref="AS40:AZ40"/>
    <mergeCell ref="AK40:AR40"/>
    <mergeCell ref="AC41:AJ41"/>
    <mergeCell ref="AK41:AR41"/>
    <mergeCell ref="AS41:AZ41"/>
    <mergeCell ref="A52:X52"/>
    <mergeCell ref="AO57:AV57"/>
    <mergeCell ref="A47:AV47"/>
    <mergeCell ref="AW57:BD57"/>
    <mergeCell ref="AG52:AN52"/>
    <mergeCell ref="AO51:AV51"/>
    <mergeCell ref="Y48:AF49"/>
    <mergeCell ref="A53:X53"/>
    <mergeCell ref="Y53:AF53"/>
    <mergeCell ref="AG53:AN53"/>
    <mergeCell ref="AO53:AV53"/>
    <mergeCell ref="A48:X49"/>
    <mergeCell ref="AG48:AN49"/>
    <mergeCell ref="AO48:AV49"/>
    <mergeCell ref="A44:C44"/>
    <mergeCell ref="D44:AB44"/>
    <mergeCell ref="AC44:AJ44"/>
    <mergeCell ref="AK44:AR44"/>
    <mergeCell ref="AO1:BL1"/>
    <mergeCell ref="A46:BL46"/>
    <mergeCell ref="A42:C42"/>
    <mergeCell ref="U21:AD21"/>
    <mergeCell ref="AE21:AR21"/>
    <mergeCell ref="AK42:AR42"/>
    <mergeCell ref="AS42:AZ42"/>
    <mergeCell ref="D18:J18"/>
    <mergeCell ref="D19:J19"/>
    <mergeCell ref="L19:AB19"/>
    <mergeCell ref="A32:F32"/>
    <mergeCell ref="T22:W22"/>
    <mergeCell ref="A22:H22"/>
    <mergeCell ref="I22:S22"/>
    <mergeCell ref="A33:F33"/>
    <mergeCell ref="AC42:AJ42"/>
    <mergeCell ref="AC38:AJ39"/>
    <mergeCell ref="AK38:AR39"/>
    <mergeCell ref="AS38:AZ39"/>
    <mergeCell ref="BA42:BH42"/>
    <mergeCell ref="A37:BH37"/>
    <mergeCell ref="D38:AB39"/>
    <mergeCell ref="D42:AB42"/>
    <mergeCell ref="AC40:AJ40"/>
    <mergeCell ref="G74:Y74"/>
    <mergeCell ref="Z74:AD74"/>
    <mergeCell ref="AE74:AN74"/>
    <mergeCell ref="AO74:AV74"/>
    <mergeCell ref="AW74:BD74"/>
    <mergeCell ref="BE74:BL74"/>
    <mergeCell ref="G63:Y63"/>
    <mergeCell ref="Z63:AD63"/>
    <mergeCell ref="AE63:AN63"/>
    <mergeCell ref="AO63:AV63"/>
    <mergeCell ref="AW63:BD63"/>
    <mergeCell ref="BE63:BL63"/>
    <mergeCell ref="G67:Y67"/>
    <mergeCell ref="Z67:AD67"/>
    <mergeCell ref="AE67:AN67"/>
    <mergeCell ref="AO67:AV67"/>
    <mergeCell ref="AW67:BD67"/>
    <mergeCell ref="BE67:BL67"/>
    <mergeCell ref="AW65:BD65"/>
    <mergeCell ref="A74:F74"/>
    <mergeCell ref="A79:F79"/>
    <mergeCell ref="W78:AM78"/>
  </mergeCells>
  <phoneticPr fontId="0" type="noConversion"/>
  <conditionalFormatting sqref="G60:L60">
    <cfRule type="cellIs" dxfId="11" priority="26" stopIfTrue="1" operator="equal">
      <formula>$G59</formula>
    </cfRule>
  </conditionalFormatting>
  <conditionalFormatting sqref="D42:D43">
    <cfRule type="cellIs" dxfId="10" priority="27" stopIfTrue="1" operator="equal">
      <formula>$D41</formula>
    </cfRule>
  </conditionalFormatting>
  <conditionalFormatting sqref="D44">
    <cfRule type="cellIs" dxfId="9" priority="22" stopIfTrue="1" operator="equal">
      <formula>#REF!</formula>
    </cfRule>
  </conditionalFormatting>
  <conditionalFormatting sqref="G61">
    <cfRule type="cellIs" dxfId="8" priority="20" stopIfTrue="1" operator="equal">
      <formula>$G60</formula>
    </cfRule>
  </conditionalFormatting>
  <conditionalFormatting sqref="G62:G64">
    <cfRule type="cellIs" dxfId="7" priority="17" stopIfTrue="1" operator="equal">
      <formula>#REF!</formula>
    </cfRule>
  </conditionalFormatting>
  <conditionalFormatting sqref="G73">
    <cfRule type="cellIs" dxfId="6" priority="16" stopIfTrue="1" operator="equal">
      <formula>$G70</formula>
    </cfRule>
  </conditionalFormatting>
  <conditionalFormatting sqref="G66">
    <cfRule type="cellIs" dxfId="5" priority="13" stopIfTrue="1" operator="equal">
      <formula>#REF!</formula>
    </cfRule>
  </conditionalFormatting>
  <conditionalFormatting sqref="G69">
    <cfRule type="cellIs" dxfId="4" priority="12" stopIfTrue="1" operator="equal">
      <formula>$G66</formula>
    </cfRule>
  </conditionalFormatting>
  <conditionalFormatting sqref="G70:G72">
    <cfRule type="cellIs" dxfId="3" priority="9" stopIfTrue="1" operator="equal">
      <formula>#REF!</formula>
    </cfRule>
  </conditionalFormatting>
  <conditionalFormatting sqref="G67:G68">
    <cfRule type="cellIs" dxfId="2" priority="2" stopIfTrue="1" operator="equal">
      <formula>#REF!</formula>
    </cfRule>
  </conditionalFormatting>
  <conditionalFormatting sqref="G74">
    <cfRule type="cellIs" dxfId="1" priority="1" stopIfTrue="1" operator="equal">
      <formula>$G71</formula>
    </cfRule>
  </conditionalFormatting>
  <conditionalFormatting sqref="G65">
    <cfRule type="cellIs" dxfId="0" priority="28" stopIfTrue="1" operator="equal">
      <formula>$G62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КПК0212111</vt:lpstr>
      <vt:lpstr>КПК0212111!Область_печати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2019-09-09T12:04:37Z</cp:lastPrinted>
  <dcterms:created xsi:type="dcterms:W3CDTF">2016-08-15T09:54:21Z</dcterms:created>
  <dcterms:modified xsi:type="dcterms:W3CDTF">2019-09-10T06:22:34Z</dcterms:modified>
</cp:coreProperties>
</file>